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50" yWindow="45" windowWidth="13065" windowHeight="11640"/>
  </bookViews>
  <sheets>
    <sheet name="Total Statistics" sheetId="8" r:id="rId1"/>
    <sheet name="Ever in FS Stats" sheetId="10" r:id="rId2"/>
    <sheet name="Current Employ Stats" sheetId="12" r:id="rId3"/>
    <sheet name="Class of 2004" sheetId="1" r:id="rId4"/>
    <sheet name="Class of 2005" sheetId="2" r:id="rId5"/>
    <sheet name="Class of 2006" sheetId="3" r:id="rId6"/>
    <sheet name="Class of 2007" sheetId="4" r:id="rId7"/>
    <sheet name="Class of 2008" sheetId="9" r:id="rId8"/>
    <sheet name="Class of 2009" sheetId="5" r:id="rId9"/>
    <sheet name="Class of 2010" sheetId="6" r:id="rId10"/>
    <sheet name="Class of 2011" sheetId="7" r:id="rId11"/>
    <sheet name="Class of 2012" sheetId="11" r:id="rId12"/>
    <sheet name="Class of 2013" sheetId="13" r:id="rId13"/>
    <sheet name="Class of 2014" sheetId="14" r:id="rId14"/>
  </sheets>
  <definedNames>
    <definedName name="_xlnm.Print_Area" localSheetId="7">'Class of 2008'!$A$1:$O$22</definedName>
    <definedName name="_xlnm.Print_Area" localSheetId="8">'Class of 2009'!$A$1:$O$23</definedName>
    <definedName name="_xlnm.Print_Area" localSheetId="9">'Class of 2010'!$A$1:$O$13</definedName>
    <definedName name="_xlnm.Print_Area" localSheetId="10">'Class of 2011'!$A$1:$O$21</definedName>
    <definedName name="_xlnm.Print_Area" localSheetId="1">'Ever in FS Stats'!$A$1:$H$27</definedName>
  </definedNames>
  <calcPr calcId="145621"/>
</workbook>
</file>

<file path=xl/calcChain.xml><?xml version="1.0" encoding="utf-8"?>
<calcChain xmlns="http://schemas.openxmlformats.org/spreadsheetml/2006/main">
  <c r="N11" i="12" l="1"/>
  <c r="L11" i="12"/>
  <c r="J11" i="12"/>
  <c r="H11" i="12"/>
  <c r="F11" i="12"/>
  <c r="D11" i="12"/>
  <c r="N10" i="12"/>
  <c r="L10" i="12"/>
  <c r="J10" i="12"/>
  <c r="H10" i="12"/>
  <c r="F10" i="12"/>
  <c r="D10" i="12"/>
  <c r="C11" i="12"/>
  <c r="E11" i="12"/>
  <c r="G11" i="12"/>
  <c r="I11" i="12"/>
  <c r="K11" i="12"/>
  <c r="M11" i="12"/>
  <c r="C10" i="12"/>
  <c r="E10" i="12"/>
  <c r="G10" i="12"/>
  <c r="I10" i="12"/>
  <c r="K10" i="12"/>
  <c r="M10" i="12"/>
  <c r="B10" i="12"/>
  <c r="B11" i="12"/>
  <c r="N16" i="8" l="1"/>
  <c r="J16" i="8"/>
  <c r="H16" i="8"/>
  <c r="F16" i="8"/>
  <c r="D16" i="8"/>
  <c r="N15" i="8"/>
  <c r="L15" i="8"/>
  <c r="J15" i="8"/>
  <c r="H15" i="8"/>
  <c r="F15" i="8"/>
  <c r="D15" i="8"/>
  <c r="I18" i="8" l="1"/>
  <c r="G18" i="8"/>
  <c r="B18" i="8"/>
  <c r="B17" i="8"/>
  <c r="I17" i="8"/>
  <c r="G17" i="8"/>
  <c r="M16" i="8"/>
  <c r="I16" i="8"/>
  <c r="G16" i="8"/>
  <c r="E16" i="8"/>
  <c r="N24" i="14"/>
  <c r="L24" i="14"/>
  <c r="K16" i="8" s="1"/>
  <c r="L16" i="8" s="1"/>
  <c r="H24" i="14"/>
  <c r="F24" i="14"/>
  <c r="D24" i="14"/>
  <c r="C16" i="8" s="1"/>
  <c r="R24" i="14"/>
  <c r="Q24" i="14"/>
  <c r="P24" i="14"/>
  <c r="J24" i="14"/>
  <c r="K18" i="8" l="1"/>
  <c r="G13" i="10"/>
  <c r="G12" i="10"/>
  <c r="G11" i="10"/>
  <c r="H11" i="10" s="1"/>
  <c r="M15" i="8"/>
  <c r="I15" i="8"/>
  <c r="G15" i="8"/>
  <c r="E15" i="8"/>
  <c r="R21" i="13"/>
  <c r="Q21" i="13"/>
  <c r="E11" i="10" s="1"/>
  <c r="P21" i="13"/>
  <c r="C11" i="10" s="1"/>
  <c r="N21" i="13"/>
  <c r="L21" i="13"/>
  <c r="K15" i="8" s="1"/>
  <c r="J21" i="13"/>
  <c r="H21" i="13"/>
  <c r="F21" i="13"/>
  <c r="D21" i="13"/>
  <c r="C15" i="8" s="1"/>
  <c r="B21" i="13"/>
  <c r="F11" i="10" l="1"/>
  <c r="D11" i="10"/>
  <c r="K17" i="8"/>
  <c r="G10" i="10"/>
  <c r="G9" i="10"/>
  <c r="G8" i="10"/>
  <c r="E9" i="10"/>
  <c r="E8" i="10"/>
  <c r="C9" i="10"/>
  <c r="C8" i="10"/>
  <c r="G7" i="10"/>
  <c r="E7" i="10"/>
  <c r="C7" i="10"/>
  <c r="Q25" i="11"/>
  <c r="E10" i="10" s="1"/>
  <c r="E12" i="10" s="1"/>
  <c r="R25" i="11"/>
  <c r="P25" i="11"/>
  <c r="C10" i="10" s="1"/>
  <c r="C12" i="10" s="1"/>
  <c r="Q21" i="7"/>
  <c r="R21" i="7"/>
  <c r="P21" i="7"/>
  <c r="Q13" i="6"/>
  <c r="R13" i="6"/>
  <c r="P13" i="6"/>
  <c r="Q23" i="5"/>
  <c r="R23" i="5"/>
  <c r="P23" i="5"/>
  <c r="P22" i="9"/>
  <c r="Q22" i="9"/>
  <c r="R22" i="9"/>
  <c r="E13" i="10" l="1"/>
  <c r="C13" i="10"/>
  <c r="A7" i="10"/>
  <c r="A8" i="10"/>
  <c r="A9" i="10"/>
  <c r="A10" i="10"/>
  <c r="B10" i="10"/>
  <c r="H10" i="10" s="1"/>
  <c r="F10" i="10" l="1"/>
  <c r="D10" i="10"/>
  <c r="I14" i="8"/>
  <c r="M14" i="8"/>
  <c r="N14" i="8" l="1"/>
  <c r="J14" i="8"/>
  <c r="N25" i="11"/>
  <c r="L25" i="11"/>
  <c r="K14" i="8" s="1"/>
  <c r="J25" i="11"/>
  <c r="H25" i="11"/>
  <c r="G14" i="8" s="1"/>
  <c r="F25" i="11"/>
  <c r="E14" i="8" s="1"/>
  <c r="D25" i="11"/>
  <c r="C14" i="8" s="1"/>
  <c r="B25" i="11"/>
  <c r="C17" i="8" l="1"/>
  <c r="C18" i="8"/>
  <c r="F14" i="8"/>
  <c r="D14" i="8"/>
  <c r="L14" i="8"/>
  <c r="H14" i="8"/>
  <c r="D23" i="5"/>
  <c r="B23" i="5"/>
  <c r="B11" i="8"/>
  <c r="N23" i="5"/>
  <c r="L23" i="5"/>
  <c r="J23" i="5"/>
  <c r="H23" i="5"/>
  <c r="F23" i="5"/>
  <c r="D20" i="1"/>
  <c r="C6" i="8" s="1"/>
  <c r="D18" i="2"/>
  <c r="C7" i="8" s="1"/>
  <c r="D14" i="3"/>
  <c r="C8" i="8" s="1"/>
  <c r="D20" i="4"/>
  <c r="N22" i="9"/>
  <c r="L22" i="9"/>
  <c r="J22" i="9"/>
  <c r="H22" i="9"/>
  <c r="F22" i="9"/>
  <c r="D22" i="9"/>
  <c r="B22" i="9"/>
  <c r="B20" i="4"/>
  <c r="N21" i="7"/>
  <c r="L21" i="7"/>
  <c r="J21" i="7"/>
  <c r="H21" i="7"/>
  <c r="F21" i="7"/>
  <c r="D21" i="7"/>
  <c r="B21" i="7"/>
  <c r="N13" i="6"/>
  <c r="L13" i="6"/>
  <c r="J13" i="6"/>
  <c r="H13" i="6"/>
  <c r="F13" i="6"/>
  <c r="D13" i="6"/>
  <c r="B13" i="6"/>
  <c r="N20" i="4"/>
  <c r="L20" i="4"/>
  <c r="J20" i="4"/>
  <c r="H20" i="4"/>
  <c r="F20" i="4"/>
  <c r="N14" i="3"/>
  <c r="M8" i="8" s="1"/>
  <c r="L14" i="3"/>
  <c r="K8" i="8" s="1"/>
  <c r="J14" i="3"/>
  <c r="I8" i="8" s="1"/>
  <c r="H14" i="3"/>
  <c r="G8" i="8" s="1"/>
  <c r="F14" i="3"/>
  <c r="E8" i="8" s="1"/>
  <c r="B14" i="3"/>
  <c r="B8" i="8" s="1"/>
  <c r="N18" i="2"/>
  <c r="M7" i="8" s="1"/>
  <c r="L18" i="2"/>
  <c r="K7" i="8" s="1"/>
  <c r="J18" i="2"/>
  <c r="I7" i="8" s="1"/>
  <c r="H18" i="2"/>
  <c r="G7" i="8" s="1"/>
  <c r="F18" i="2"/>
  <c r="E7" i="8" s="1"/>
  <c r="B18" i="2"/>
  <c r="B7" i="8" s="1"/>
  <c r="B20" i="1"/>
  <c r="B6" i="8" s="1"/>
  <c r="N20" i="1"/>
  <c r="M6" i="8" s="1"/>
  <c r="L20" i="1"/>
  <c r="K6" i="8" s="1"/>
  <c r="J20" i="1"/>
  <c r="I6" i="8" s="1"/>
  <c r="H20" i="1"/>
  <c r="G6" i="8" s="1"/>
  <c r="F20" i="1"/>
  <c r="E6" i="8" s="1"/>
  <c r="L6" i="8" l="1"/>
  <c r="J6" i="8"/>
  <c r="H6" i="8"/>
  <c r="N6" i="8"/>
  <c r="B7" i="10"/>
  <c r="F6" i="8"/>
  <c r="H7" i="8"/>
  <c r="L7" i="8"/>
  <c r="H8" i="8"/>
  <c r="L8" i="8"/>
  <c r="E9" i="8"/>
  <c r="I9" i="8"/>
  <c r="M9" i="8"/>
  <c r="C12" i="8"/>
  <c r="G12" i="8"/>
  <c r="K12" i="8"/>
  <c r="B13" i="8"/>
  <c r="I13" i="8"/>
  <c r="M13" i="8"/>
  <c r="B10" i="8"/>
  <c r="N10" i="8" s="1"/>
  <c r="E10" i="8"/>
  <c r="I10" i="8"/>
  <c r="M10" i="8"/>
  <c r="D8" i="8"/>
  <c r="D6" i="8"/>
  <c r="G11" i="8"/>
  <c r="K11" i="8"/>
  <c r="E11" i="8"/>
  <c r="C11" i="8"/>
  <c r="F7" i="8"/>
  <c r="J7" i="8"/>
  <c r="N7" i="8"/>
  <c r="F8" i="8"/>
  <c r="J8" i="8"/>
  <c r="N8" i="8"/>
  <c r="G9" i="8"/>
  <c r="K9" i="8"/>
  <c r="B12" i="8"/>
  <c r="E12" i="8"/>
  <c r="I12" i="8"/>
  <c r="M12" i="8"/>
  <c r="G13" i="8"/>
  <c r="B9" i="8"/>
  <c r="C10" i="8"/>
  <c r="G10" i="8"/>
  <c r="K10" i="8"/>
  <c r="C9" i="8"/>
  <c r="D7" i="8"/>
  <c r="M11" i="8"/>
  <c r="N11" i="8" s="1"/>
  <c r="I11" i="8"/>
  <c r="J11" i="8" s="1"/>
  <c r="C13" i="8"/>
  <c r="E13" i="8"/>
  <c r="K13" i="8"/>
  <c r="J12" i="8"/>
  <c r="D9" i="8"/>
  <c r="F9" i="8"/>
  <c r="N9" i="8"/>
  <c r="H12" i="8"/>
  <c r="J13" i="8"/>
  <c r="L13" i="8"/>
  <c r="N13" i="8"/>
  <c r="D11" i="8"/>
  <c r="F11" i="8"/>
  <c r="L11" i="8"/>
  <c r="M18" i="8" l="1"/>
  <c r="M17" i="8"/>
  <c r="E18" i="8"/>
  <c r="E17" i="8"/>
  <c r="D10" i="8"/>
  <c r="H13" i="8"/>
  <c r="D12" i="8"/>
  <c r="B8" i="10"/>
  <c r="H11" i="8"/>
  <c r="F13" i="8"/>
  <c r="J10" i="8"/>
  <c r="H10" i="8"/>
  <c r="J9" i="8"/>
  <c r="N12" i="8"/>
  <c r="F12" i="8"/>
  <c r="B9" i="10"/>
  <c r="H7" i="10"/>
  <c r="F7" i="10"/>
  <c r="D7" i="10"/>
  <c r="D13" i="8"/>
  <c r="L10" i="8"/>
  <c r="F10" i="8"/>
  <c r="D17" i="8"/>
  <c r="L12" i="8"/>
  <c r="L9" i="8"/>
  <c r="H9" i="8"/>
  <c r="H17" i="8"/>
  <c r="L17" i="8"/>
  <c r="N17" i="8"/>
  <c r="J17" i="8"/>
  <c r="J18" i="8"/>
  <c r="N18" i="8"/>
  <c r="H18" i="8"/>
  <c r="H9" i="10" l="1"/>
  <c r="F9" i="10"/>
  <c r="D9" i="10"/>
  <c r="B13" i="10"/>
  <c r="F13" i="10" s="1"/>
  <c r="B12" i="10"/>
  <c r="D8" i="10"/>
  <c r="H8" i="10"/>
  <c r="F8" i="10"/>
  <c r="F18" i="8"/>
  <c r="F17" i="8"/>
  <c r="L18" i="8"/>
  <c r="D18" i="8"/>
  <c r="D13" i="10" l="1"/>
  <c r="F12" i="10"/>
  <c r="D12" i="10"/>
  <c r="H13" i="10"/>
  <c r="H12" i="10"/>
</calcChain>
</file>

<file path=xl/sharedStrings.xml><?xml version="1.0" encoding="utf-8"?>
<sst xmlns="http://schemas.openxmlformats.org/spreadsheetml/2006/main" count="858" uniqueCount="361">
  <si>
    <t>Class of 2004</t>
  </si>
  <si>
    <t>Name</t>
  </si>
  <si>
    <t>Job Title</t>
  </si>
  <si>
    <r>
      <t>Forensic Science</t>
    </r>
    <r>
      <rPr>
        <b/>
        <vertAlign val="superscript"/>
        <sz val="12"/>
        <color rgb="FF000000"/>
        <rFont val="Garamond"/>
        <family val="1"/>
      </rPr>
      <t>*</t>
    </r>
  </si>
  <si>
    <r>
      <t>FS Related</t>
    </r>
    <r>
      <rPr>
        <b/>
        <vertAlign val="superscript"/>
        <sz val="12"/>
        <color rgb="FF000000"/>
        <rFont val="Old English Text MT"/>
        <family val="4"/>
      </rPr>
      <t>†</t>
    </r>
  </si>
  <si>
    <t>Not FS Related</t>
  </si>
  <si>
    <t>Other Schooling</t>
  </si>
  <si>
    <t>No Job</t>
  </si>
  <si>
    <t>Anderson, Erin</t>
  </si>
  <si>
    <t>Latent Print Examiner</t>
  </si>
  <si>
    <t>X</t>
  </si>
  <si>
    <t>Barney, Ryan</t>
  </si>
  <si>
    <t>Criminalist II</t>
  </si>
  <si>
    <t>Burow, David</t>
  </si>
  <si>
    <t>Fingerprint Specialist</t>
  </si>
  <si>
    <t>Carr (Bonham), Amber</t>
  </si>
  <si>
    <t>DNA Analyst I</t>
  </si>
  <si>
    <t>Cottle, Joy</t>
  </si>
  <si>
    <t>Analytical Chemist</t>
  </si>
  <si>
    <t>Geraths (Short), Sara</t>
  </si>
  <si>
    <t>Forensic Toxicologist</t>
  </si>
  <si>
    <t>Hoshibata, Courtney</t>
  </si>
  <si>
    <t>Ph.D. Student</t>
  </si>
  <si>
    <t>Lang, Shannon</t>
  </si>
  <si>
    <t>Associate</t>
  </si>
  <si>
    <t>Pugh, Julia</t>
  </si>
  <si>
    <t>DNA Analyst</t>
  </si>
  <si>
    <t>Rhea, Rebecca</t>
  </si>
  <si>
    <t>Forensic Scientist</t>
  </si>
  <si>
    <t>Simpson, Tiffany</t>
  </si>
  <si>
    <t>[Richmond Police Department]</t>
  </si>
  <si>
    <t>Waugh (Richards), Lauren</t>
  </si>
  <si>
    <t>Toxicologist</t>
  </si>
  <si>
    <t>Wintz, Jeremy</t>
  </si>
  <si>
    <t>Physical Scientist/Forensic Examiner</t>
  </si>
  <si>
    <t>Wischer, Jeanne</t>
  </si>
  <si>
    <t>Histocompatibility Technician</t>
  </si>
  <si>
    <t>Wojslaw, Sarah</t>
  </si>
  <si>
    <t>Analyst</t>
  </si>
  <si>
    <t>No Contact</t>
  </si>
  <si>
    <t>/15</t>
  </si>
  <si>
    <t>Total</t>
  </si>
  <si>
    <t>Allen, Lance</t>
  </si>
  <si>
    <t>Senior Forensic Chemist</t>
  </si>
  <si>
    <t>Bailey (Dye), Kristen</t>
  </si>
  <si>
    <t>Brubaker (Them), Alexis</t>
  </si>
  <si>
    <t>Bioterrorism Coordinator</t>
  </si>
  <si>
    <t>Cook (Malone), Michelle</t>
  </si>
  <si>
    <t>Analyst I</t>
  </si>
  <si>
    <t>Eastham, Ginger</t>
  </si>
  <si>
    <t>Forensic Scientist II</t>
  </si>
  <si>
    <t>Eichenmiller, Michelle</t>
  </si>
  <si>
    <t>Firearms Examiner</t>
  </si>
  <si>
    <t>Givens, Nathan</t>
  </si>
  <si>
    <t>Technical Leader</t>
  </si>
  <si>
    <t>Godby, Justin</t>
  </si>
  <si>
    <t>DNA Analyst II/Lead PDI Trainer</t>
  </si>
  <si>
    <t>Hinkle, Ashley</t>
  </si>
  <si>
    <t>Forensic Biologist</t>
  </si>
  <si>
    <t>Jones, Kenneth</t>
  </si>
  <si>
    <t>Special Agent</t>
  </si>
  <si>
    <t>Knoy, Justin</t>
  </si>
  <si>
    <t>Lokar, Amanda</t>
  </si>
  <si>
    <t>Scientist II</t>
  </si>
  <si>
    <t>Long, Elizabeth</t>
  </si>
  <si>
    <t>Lux, Melinda</t>
  </si>
  <si>
    <t>Cytogenetic Technician</t>
  </si>
  <si>
    <t>Borovicka (McCrady), Nadine</t>
  </si>
  <si>
    <t>Forensic Science Program Manager</t>
  </si>
  <si>
    <t>Brooks-Selbe, Sabrina</t>
  </si>
  <si>
    <t>DNA Technologist/Analyst</t>
  </si>
  <si>
    <t>Christian, Brandie</t>
  </si>
  <si>
    <t>DNA Analyst, Forensic Scientist II</t>
  </si>
  <si>
    <t>Dilley, Robert</t>
  </si>
  <si>
    <t>Everett, Ray</t>
  </si>
  <si>
    <t>Hodges, Jason</t>
  </si>
  <si>
    <t>Forensic Analyst</t>
  </si>
  <si>
    <t>Jaw, Clark</t>
  </si>
  <si>
    <t>CODIS DNA Forensic Scientist</t>
  </si>
  <si>
    <t>Kunkel, Sarah</t>
  </si>
  <si>
    <t>Education Specialist</t>
  </si>
  <si>
    <t>Schlitter, Mark</t>
  </si>
  <si>
    <t>Digital Evidence Forensic Analyst</t>
  </si>
  <si>
    <t>Wilson, Aaron</t>
  </si>
  <si>
    <t>Medical Student</t>
  </si>
  <si>
    <t>Class of 2007</t>
  </si>
  <si>
    <t>Beal, Melissa</t>
  </si>
  <si>
    <t>Demarra, Rachel</t>
  </si>
  <si>
    <t>Biologist</t>
  </si>
  <si>
    <t>Fletcher, Megan</t>
  </si>
  <si>
    <t>[Trace Evidence]</t>
  </si>
  <si>
    <t>Garvin, Angela</t>
  </si>
  <si>
    <t>Head (Doerger), Emily</t>
  </si>
  <si>
    <t>Heaton, Mary</t>
  </si>
  <si>
    <t>Forensic Analyst II</t>
  </si>
  <si>
    <t>Hutchins, Rebbeca</t>
  </si>
  <si>
    <t>Laboratory Research Associate</t>
  </si>
  <si>
    <t>Lee, Sara</t>
  </si>
  <si>
    <t>McCarriagher, Michael</t>
  </si>
  <si>
    <t>Crime Laboratory Scientist II</t>
  </si>
  <si>
    <t>Monroe-Gibson (Burge), Kathi</t>
  </si>
  <si>
    <t>Account Manager</t>
  </si>
  <si>
    <t>Palko, Megan</t>
  </si>
  <si>
    <t>Technological and Radiological Hazards Planner</t>
  </si>
  <si>
    <t>Roe, Matthew</t>
  </si>
  <si>
    <t>FBI Special Agent</t>
  </si>
  <si>
    <t>Taylor, Jami</t>
  </si>
  <si>
    <t>Criminalist I, Firearms &amp; Tool Mark Examiner Trainee</t>
  </si>
  <si>
    <t>Wallace, Ian</t>
  </si>
  <si>
    <t>Digital Evidence Analyst</t>
  </si>
  <si>
    <t>Webb, Amanda</t>
  </si>
  <si>
    <t>Forensic Services/DNA Casework</t>
  </si>
  <si>
    <t>Woodward (Christen), Amy</t>
  </si>
  <si>
    <t>Class of 2008</t>
  </si>
  <si>
    <t>Allen, Elizabeth</t>
  </si>
  <si>
    <t>Fingerprint Examiner</t>
  </si>
  <si>
    <t>Ashy, Emily</t>
  </si>
  <si>
    <t>Bostwick, Valerie</t>
  </si>
  <si>
    <t>DNA Analyst 1- MUFSC</t>
  </si>
  <si>
    <t>Dorfman, Inga</t>
  </si>
  <si>
    <t>Criminalist 1B</t>
  </si>
  <si>
    <t>Geller, Amy</t>
  </si>
  <si>
    <t>Supervisory Records Examiner/Biologist</t>
  </si>
  <si>
    <t>Gracie, Jill</t>
  </si>
  <si>
    <t>Gunning, Andrea</t>
  </si>
  <si>
    <t>Hale, Alyse</t>
  </si>
  <si>
    <t>Bone Extractor</t>
  </si>
  <si>
    <t>Hummert, Valerie</t>
  </si>
  <si>
    <t>Keirstead, Marc</t>
  </si>
  <si>
    <t>Knittel, Jessica</t>
  </si>
  <si>
    <t>Forensic Analyst I</t>
  </si>
  <si>
    <t>Lenhof, Sarah</t>
  </si>
  <si>
    <t>Mayo, Mandy</t>
  </si>
  <si>
    <t>Laboratory Specialist</t>
  </si>
  <si>
    <t>O’Dell, Carolynn</t>
  </si>
  <si>
    <t>Paugh, Tiffany</t>
  </si>
  <si>
    <t>Spessard (Dolph), Angela</t>
  </si>
  <si>
    <t>Swank, Monte</t>
  </si>
  <si>
    <t>Williams, Justin</t>
  </si>
  <si>
    <t>[FBI]</t>
  </si>
  <si>
    <t>Class of 2009</t>
  </si>
  <si>
    <t>Ahmad, Taha</t>
  </si>
  <si>
    <t>MU BMS- Graduate Student</t>
  </si>
  <si>
    <t>Anderson, Ashley</t>
  </si>
  <si>
    <t>SNL International- Jr. Forensics Consultant</t>
  </si>
  <si>
    <t>Brooks, Eugene</t>
  </si>
  <si>
    <t>Brown, Tarah</t>
  </si>
  <si>
    <t xml:space="preserve">FBI </t>
  </si>
  <si>
    <t>Carroll, Courtney</t>
  </si>
  <si>
    <t>Catlin, Lindsay</t>
  </si>
  <si>
    <t>Columbus Police Department- Forensic Scientist</t>
  </si>
  <si>
    <t>Cook, Erin</t>
  </si>
  <si>
    <t xml:space="preserve">Graduate Student </t>
  </si>
  <si>
    <t>Escuardo, Elaine</t>
  </si>
  <si>
    <t>Evers, Stephen</t>
  </si>
  <si>
    <t>Erie County Department of Central Public Services Laboratory</t>
  </si>
  <si>
    <t>Gerhardt, Kimberly</t>
  </si>
  <si>
    <t>Rapid City Police- Forensic Examiner</t>
  </si>
  <si>
    <t>Jarzombek, Jacqueline</t>
  </si>
  <si>
    <t>Lea, Jacob</t>
  </si>
  <si>
    <t>Lovelace, Rachel</t>
  </si>
  <si>
    <t>Neece, Timmy</t>
  </si>
  <si>
    <t>Pilon, Dana</t>
  </si>
  <si>
    <t>Phoenix Police Department- DNA Analyst</t>
  </si>
  <si>
    <t>Prolo, Matthew</t>
  </si>
  <si>
    <t>Risk, Kevin</t>
  </si>
  <si>
    <t>Trader, Carolynn</t>
  </si>
  <si>
    <t>KSP- Drug Lab</t>
  </si>
  <si>
    <t>Young (Bostian), Laura</t>
  </si>
  <si>
    <t>NCIS</t>
  </si>
  <si>
    <t>Class of 2010</t>
  </si>
  <si>
    <t>Asfar, Mohammed</t>
  </si>
  <si>
    <t>Analytic and Forensic Technology Associate- Deloitte</t>
  </si>
  <si>
    <t>Bondra, Alex</t>
  </si>
  <si>
    <t>El Paso Co. Sheriff’s Dept- Fingerprints</t>
  </si>
  <si>
    <t>Edwards, Sally</t>
  </si>
  <si>
    <t>KSP- Biology</t>
  </si>
  <si>
    <t>Hayden, Jennifer</t>
  </si>
  <si>
    <t>DNA Analyst- MUFSC</t>
  </si>
  <si>
    <t>Hoffman, Amanda</t>
  </si>
  <si>
    <t>Keaton, Rachel</t>
  </si>
  <si>
    <t>Mest, Mallory</t>
  </si>
  <si>
    <t>Owens, Justin</t>
  </si>
  <si>
    <t>Missouri State Police- drug</t>
  </si>
  <si>
    <t>Runyan, Melissa</t>
  </si>
  <si>
    <t>WVSP DNA Lab</t>
  </si>
  <si>
    <t>Class of 2011</t>
  </si>
  <si>
    <t>Chom, Elise</t>
  </si>
  <si>
    <t>Wisconsin Department of Justice- Criminal Analyst</t>
  </si>
  <si>
    <t>Eiler, Anthony</t>
  </si>
  <si>
    <t>AFDIL</t>
  </si>
  <si>
    <t>Heeren, Amanda</t>
  </si>
  <si>
    <t>Wyoming Division of Criminal Investigation- Forensic Chemist</t>
  </si>
  <si>
    <t>Johnson, Jamie</t>
  </si>
  <si>
    <t>Kendrex, Christopher</t>
  </si>
  <si>
    <t>Kramer, Kevin</t>
  </si>
  <si>
    <t>Kuntz, Stephanie</t>
  </si>
  <si>
    <t>LaGrone, Erin</t>
  </si>
  <si>
    <t>US Army Expeditiary Forces- Fingerprints</t>
  </si>
  <si>
    <t>Macomber, Meggan</t>
  </si>
  <si>
    <t>Maydon, Brandy</t>
  </si>
  <si>
    <t>Mukherjee, Dishari</t>
  </si>
  <si>
    <t>Quillen, Nate</t>
  </si>
  <si>
    <t>Prime Analytical- Toxicologist</t>
  </si>
  <si>
    <t>Rasmussen, Amber</t>
  </si>
  <si>
    <t>Rommel, Megan</t>
  </si>
  <si>
    <t>DNA Analyst- FDLE</t>
  </si>
  <si>
    <t>Sawin, Andrew</t>
  </si>
  <si>
    <t>Zakowski, Cheryl</t>
  </si>
  <si>
    <t>Total Students</t>
  </si>
  <si>
    <r>
      <t>*</t>
    </r>
    <r>
      <rPr>
        <sz val="12"/>
        <color theme="1"/>
        <rFont val="Garamond"/>
        <family val="1"/>
      </rPr>
      <t xml:space="preserve"> Individuals classified as having a Forensic Science job are those in the actual field of Forensic Science with respect to the relevancy of their degree obtained. Examples of this would be as follows: Laboratory or field work with forensic governmental/private agencies, etc.</t>
    </r>
  </si>
  <si>
    <r>
      <t>†</t>
    </r>
    <r>
      <rPr>
        <sz val="12"/>
        <color theme="1"/>
        <rFont val="Garamond"/>
        <family val="1"/>
      </rPr>
      <t xml:space="preserve"> Individuals classified as having a Forensic Science Related job are those that are employed in a field related to Forensic Science, but not directly involved with respect to the relevancy of their degree obtained. Examples of this would be as follows: Police Officer, Biohazard related jobs, Academia jobs in Forensic Science, etc.</t>
    </r>
  </si>
  <si>
    <t>/14</t>
  </si>
  <si>
    <t>/10</t>
  </si>
  <si>
    <t>/16</t>
  </si>
  <si>
    <t>/18</t>
  </si>
  <si>
    <t>Class</t>
  </si>
  <si>
    <t>/19</t>
  </si>
  <si>
    <t>/9</t>
  </si>
  <si>
    <t>Missouri State Highway Patrol</t>
  </si>
  <si>
    <t>Des Moines PD- Forensic Identification Technician</t>
  </si>
  <si>
    <t>Total Employment Statistics</t>
  </si>
  <si>
    <t>Tacoma PD- CS Analyst</t>
  </si>
  <si>
    <t>Wilson, Amanda</t>
  </si>
  <si>
    <t>/17</t>
  </si>
  <si>
    <t>Ohio BCI- DNA</t>
  </si>
  <si>
    <t>Marshall University MSFS Graduate Employment Statistics</t>
  </si>
  <si>
    <t>Ohio Bureau of Criminal Investigation</t>
  </si>
  <si>
    <t>South Carolina Law Enforcement Divistion- Crime Scene</t>
  </si>
  <si>
    <t>AFDIL- DNA</t>
  </si>
  <si>
    <t>Class of 2012</t>
  </si>
  <si>
    <t>Drug Chemist</t>
  </si>
  <si>
    <t>Forensic Chemisty</t>
  </si>
  <si>
    <t>Forensic Chemist</t>
  </si>
  <si>
    <t>MU Medical School</t>
  </si>
  <si>
    <t>Tiffany Bard</t>
  </si>
  <si>
    <t>Tulsa Police Department- Forensic Scientist</t>
  </si>
  <si>
    <t>Kelly Borycki</t>
  </si>
  <si>
    <t>Katie Brown</t>
  </si>
  <si>
    <t>Molly Corvo</t>
  </si>
  <si>
    <t>HFL Sports Science- Principle scientist</t>
  </si>
  <si>
    <t>Emily Fete</t>
  </si>
  <si>
    <t>Georgia Bureau of Investigation- Forensic Biologist</t>
  </si>
  <si>
    <t>Dana Greely</t>
  </si>
  <si>
    <t>Kathy Helenek</t>
  </si>
  <si>
    <t>Lindsey Hume</t>
  </si>
  <si>
    <t>Sedgewick County Regional Forensic Science Lab- Forensic Scientist</t>
  </si>
  <si>
    <t>Stephanie Johnson</t>
  </si>
  <si>
    <t>Indiana State Police Forensic Laboratory</t>
  </si>
  <si>
    <t>Rebecca Mead</t>
  </si>
  <si>
    <t>Vermont Forensic Laboratory- Forensic Chemist</t>
  </si>
  <si>
    <t>Alex Messina</t>
  </si>
  <si>
    <t>Texas Department of Public Safety- Digital Multimedia Examiner</t>
  </si>
  <si>
    <t>Sean Piwarski</t>
  </si>
  <si>
    <t>Dana Quirindongo</t>
  </si>
  <si>
    <t>Jennifer Rehme</t>
  </si>
  <si>
    <t>Ron Schmidt</t>
  </si>
  <si>
    <t>Alyssa Strohbusch</t>
  </si>
  <si>
    <t>Tiffany Vickman</t>
  </si>
  <si>
    <t>Jared Vititoe</t>
  </si>
  <si>
    <t>Kendra Wilbur</t>
  </si>
  <si>
    <t>/20</t>
  </si>
  <si>
    <t>State of Wisconsin Department of Justice- Fingerprint and footwear examiner</t>
  </si>
  <si>
    <t>Virginia Department of Forensic Sciences</t>
  </si>
  <si>
    <t>Teacher- New York</t>
  </si>
  <si>
    <t>Michigan State University- PhD program</t>
  </si>
  <si>
    <t>Vermont Forensic Laboratory- Firearms Examiner</t>
  </si>
  <si>
    <t>Hamilton County Coroners Office- Trace Evidence Analyst</t>
  </si>
  <si>
    <t>Digital Intelligence- Forensic Analyst</t>
  </si>
  <si>
    <t>Erin Crum</t>
  </si>
  <si>
    <t>FDLE- Impressions Analyst</t>
  </si>
  <si>
    <t>Valicor- Environmental Specialist</t>
  </si>
  <si>
    <t>Prosecutor's Office</t>
  </si>
  <si>
    <t>Marshall University MSFS Graduate Current Employment Statistics</t>
  </si>
  <si>
    <t>Employed in a FS or FS Related Field</t>
  </si>
  <si>
    <t>Ever in FS or FS related field</t>
  </si>
  <si>
    <t>Other School</t>
  </si>
  <si>
    <t>Not FS</t>
  </si>
  <si>
    <r>
      <t>Forensic Science or FS Related</t>
    </r>
    <r>
      <rPr>
        <b/>
        <vertAlign val="superscript"/>
        <sz val="12"/>
        <color rgb="FF000000"/>
        <rFont val="Garamond"/>
        <family val="1"/>
      </rPr>
      <t>*</t>
    </r>
  </si>
  <si>
    <t xml:space="preserve"> Individuals classified as having a Forensic Science Related job are those that are employed in a field related to Forensic Science, but not directly involved with respect to the relevancy of their degree obtained. Examples of this would be as follows: Police Officer, Biohazard related jobs, Academia jobs in Forensic Science, etc.</t>
  </si>
  <si>
    <t>Table indicates if graduates of the program have ever during their employment history been employed in a Forensic Science of FS Related career</t>
  </si>
  <si>
    <t>Firearms/Toolmarks- NC forensic Science</t>
  </si>
  <si>
    <t>MU- BMS Toxicology Graduate Program</t>
  </si>
  <si>
    <t>Toxicologist- Doctors Office</t>
  </si>
  <si>
    <t>x</t>
  </si>
  <si>
    <t>Class of 2013</t>
  </si>
  <si>
    <t>Sarah Barr</t>
  </si>
  <si>
    <t>Shaina Chang</t>
  </si>
  <si>
    <t>Katie Corcoran</t>
  </si>
  <si>
    <t>Emilie Dembia</t>
  </si>
  <si>
    <t>David Eckre</t>
  </si>
  <si>
    <t>Rachel Friedman</t>
  </si>
  <si>
    <t>Allison Gapinski</t>
  </si>
  <si>
    <t>Kathleen Jacque</t>
  </si>
  <si>
    <t>Hilary Keenan</t>
  </si>
  <si>
    <t>Jessica Lowney</t>
  </si>
  <si>
    <t>Vanity Maldonado</t>
  </si>
  <si>
    <t>Tifani Parker</t>
  </si>
  <si>
    <t>Kelsey Rusbarsky</t>
  </si>
  <si>
    <t>Christopher Thatch</t>
  </si>
  <si>
    <t>Jessica Tokarz</t>
  </si>
  <si>
    <t>Sara Treleven</t>
  </si>
  <si>
    <t>Ashleigh Zeile</t>
  </si>
  <si>
    <t>Forensic Scientist- Texas Department of Public Safety</t>
  </si>
  <si>
    <t>Forensic Chemisty- Anne Arundel County Police</t>
  </si>
  <si>
    <t>Investigator- JP Morgan Chase</t>
  </si>
  <si>
    <t>Forensic Scientist- Ohio BCI</t>
  </si>
  <si>
    <t>DNA Analyst- Sorenson Forensics</t>
  </si>
  <si>
    <t>Forensic Examiner- Digital Intelligence</t>
  </si>
  <si>
    <t>Math Teacher- Salinas Unified High School</t>
  </si>
  <si>
    <t>Forensic Scientist- WVSP</t>
  </si>
  <si>
    <t>Forensic Scientist- Michigan State Police</t>
  </si>
  <si>
    <t>Ohio Bureau of Criminal Investigation- Firearms</t>
  </si>
  <si>
    <t>USACIL- DNA Analyst</t>
  </si>
  <si>
    <t>Wisconsin State Crime Lab- DNA Analyst</t>
  </si>
  <si>
    <t>King County Sherriffs office</t>
  </si>
  <si>
    <t>Wisonsin State Crime Lab- DNA Analyst</t>
  </si>
  <si>
    <t>Total (not including Class of 2013)</t>
  </si>
  <si>
    <t>Total (Including Class of 2013)</t>
  </si>
  <si>
    <t>Class of 2014</t>
  </si>
  <si>
    <t>Roy AlAhmar</t>
  </si>
  <si>
    <t>Miranda Aufiero</t>
  </si>
  <si>
    <t>Michelle Ball</t>
  </si>
  <si>
    <t>Daniel Botello</t>
  </si>
  <si>
    <t>Matthew Brewer</t>
  </si>
  <si>
    <t>Lisa Burgee</t>
  </si>
  <si>
    <t>Dijana Coric</t>
  </si>
  <si>
    <t>Miranda Davis</t>
  </si>
  <si>
    <t>Zach Dawson</t>
  </si>
  <si>
    <t>Clarinda Ellison</t>
  </si>
  <si>
    <t>Choon Kambara</t>
  </si>
  <si>
    <t>Aldo Maldonado</t>
  </si>
  <si>
    <t>Shanna Saunders</t>
  </si>
  <si>
    <t>Carrie Schmittgen</t>
  </si>
  <si>
    <t>Jennifer Sulcebarger</t>
  </si>
  <si>
    <t>Katie Sullivan</t>
  </si>
  <si>
    <t>Kate Timmons</t>
  </si>
  <si>
    <t>Andre Velez</t>
  </si>
  <si>
    <t>Cindy Wu</t>
  </si>
  <si>
    <t>Graduate Student- MU BMS</t>
  </si>
  <si>
    <t>Firearms Examiner- Southwestern Institute of Forensic Sciences</t>
  </si>
  <si>
    <t>DNA Analyst- Wisconsin State Police</t>
  </si>
  <si>
    <t>Forensic Scientist- Washington State patrol Crime Lab</t>
  </si>
  <si>
    <t>Forensic Scientist- St. Louis County Police Department Crime Lab</t>
  </si>
  <si>
    <t>Criminalist- Iowa Division of Criminal Investigation Criminalistics Laboratory</t>
  </si>
  <si>
    <t>Forensic Scientist- Indiana State Police</t>
  </si>
  <si>
    <t>Nebraska Highway Patrol Crime Lab- Drug</t>
  </si>
  <si>
    <t>Researcher- MU BMS program</t>
  </si>
  <si>
    <t>Criminalist- Missouri State Highway Patrol</t>
  </si>
  <si>
    <t>Crime Scene Investigator- Johnson County Sheriff's Office</t>
  </si>
  <si>
    <t>Forensic DNA Analyst- Wisconsin Department of Justice</t>
  </si>
  <si>
    <t>Forensic Scientist- Tennessee Bureau of Investigation DNA</t>
  </si>
  <si>
    <t>Forensic Scientist- Department of Defense Forensic Science Center</t>
  </si>
  <si>
    <t>Total (not including Class of 2014)</t>
  </si>
  <si>
    <t>Total (Including Class of 2014)</t>
  </si>
  <si>
    <t>Drug Analyst- Columbus Police Department</t>
  </si>
  <si>
    <t>Drug Analyst- Ohio Bureau of Criminal Investigation</t>
  </si>
  <si>
    <t>Forensic Chemist- Ohio Bureau of Crinimal Investigation</t>
  </si>
  <si>
    <t>Crime Scene Investigator- Pasadena Police Department</t>
  </si>
  <si>
    <t>Criminalist 2- Arapahoe County Sheriffs office</t>
  </si>
  <si>
    <t>Chemist- Mylan Pharmaceuticals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</si>
</sst>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 val="double"/>
      <sz val="12"/>
      <color theme="1"/>
      <name val="Garamond"/>
      <family val="1"/>
    </font>
    <font>
      <b/>
      <sz val="12"/>
      <color rgb="FF000000"/>
      <name val="Garamond"/>
      <family val="1"/>
    </font>
    <font>
      <b/>
      <vertAlign val="superscript"/>
      <sz val="12"/>
      <color rgb="FF000000"/>
      <name val="Garamond"/>
      <family val="1"/>
    </font>
    <font>
      <b/>
      <vertAlign val="superscript"/>
      <sz val="12"/>
      <color rgb="FF000000"/>
      <name val="Old English Text MT"/>
      <family val="4"/>
    </font>
    <font>
      <sz val="12"/>
      <color rgb="FF000000"/>
      <name val="Garamond"/>
      <family val="1"/>
    </font>
    <font>
      <sz val="12"/>
      <color theme="1"/>
      <name val="Garamond"/>
      <family val="1"/>
    </font>
    <font>
      <vertAlign val="superscript"/>
      <sz val="12"/>
      <color theme="1"/>
      <name val="Garamond"/>
      <family val="1"/>
    </font>
    <font>
      <vertAlign val="superscript"/>
      <sz val="12"/>
      <color theme="1"/>
      <name val="Old English Text MT"/>
      <family val="4"/>
    </font>
    <font>
      <b/>
      <sz val="12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3" fontId="2" fillId="0" borderId="2" xfId="0" applyNumberFormat="1" applyFont="1" applyBorder="1" applyAlignment="1">
      <alignment horizontal="right" vertical="center" wrapText="1"/>
    </xf>
    <xf numFmtId="13" fontId="2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1" fillId="0" borderId="0" xfId="0" applyFont="1"/>
    <xf numFmtId="0" fontId="6" fillId="0" borderId="0" xfId="0" applyFont="1"/>
    <xf numFmtId="0" fontId="5" fillId="3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13" fontId="2" fillId="3" borderId="2" xfId="0" applyNumberFormat="1" applyFont="1" applyFill="1" applyBorder="1" applyAlignment="1">
      <alignment horizontal="right" vertical="center" wrapText="1"/>
    </xf>
    <xf numFmtId="13" fontId="2" fillId="3" borderId="2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13" fontId="5" fillId="3" borderId="0" xfId="0" applyNumberFormat="1" applyFont="1" applyFill="1" applyAlignment="1">
      <alignment horizontal="center" vertical="center" wrapText="1"/>
    </xf>
    <xf numFmtId="10" fontId="5" fillId="3" borderId="0" xfId="0" applyNumberFormat="1" applyFont="1" applyFill="1" applyAlignment="1">
      <alignment horizontal="center" vertical="center" wrapText="1"/>
    </xf>
    <xf numFmtId="13" fontId="2" fillId="3" borderId="0" xfId="0" applyNumberFormat="1" applyFont="1" applyFill="1" applyAlignment="1">
      <alignment horizontal="center" vertical="center" wrapText="1"/>
    </xf>
    <xf numFmtId="13" fontId="2" fillId="0" borderId="4" xfId="0" applyNumberFormat="1" applyFont="1" applyBorder="1" applyAlignment="1">
      <alignment horizontal="center" vertical="center" wrapText="1"/>
    </xf>
    <xf numFmtId="10" fontId="2" fillId="3" borderId="0" xfId="0" applyNumberFormat="1" applyFont="1" applyFill="1" applyAlignment="1">
      <alignment horizontal="center" vertical="center" wrapText="1"/>
    </xf>
    <xf numFmtId="10" fontId="2" fillId="5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/>
    <xf numFmtId="0" fontId="0" fillId="5" borderId="0" xfId="0" applyFill="1"/>
    <xf numFmtId="13" fontId="2" fillId="5" borderId="2" xfId="0" applyNumberFormat="1" applyFont="1" applyFill="1" applyBorder="1" applyAlignment="1">
      <alignment horizontal="right" vertical="center" wrapText="1"/>
    </xf>
    <xf numFmtId="13" fontId="2" fillId="5" borderId="2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5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3" fontId="5" fillId="0" borderId="0" xfId="0" applyNumberFormat="1" applyFont="1" applyFill="1" applyAlignment="1">
      <alignment horizontal="center" vertical="center" wrapText="1"/>
    </xf>
    <xf numFmtId="10" fontId="5" fillId="0" borderId="0" xfId="0" applyNumberFormat="1" applyFont="1" applyFill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3" fontId="2" fillId="0" borderId="2" xfId="0" applyNumberFormat="1" applyFont="1" applyFill="1" applyBorder="1" applyAlignment="1">
      <alignment horizontal="right" vertical="center" wrapText="1"/>
    </xf>
    <xf numFmtId="13" fontId="2" fillId="0" borderId="2" xfId="0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wrapText="1"/>
    </xf>
    <xf numFmtId="13" fontId="2" fillId="3" borderId="4" xfId="0" applyNumberFormat="1" applyFont="1" applyFill="1" applyBorder="1" applyAlignment="1">
      <alignment horizontal="center" vertical="center" wrapText="1"/>
    </xf>
    <xf numFmtId="10" fontId="2" fillId="3" borderId="4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wrapText="1"/>
    </xf>
    <xf numFmtId="13" fontId="2" fillId="5" borderId="0" xfId="0" applyNumberFormat="1" applyFont="1" applyFill="1" applyAlignment="1">
      <alignment horizontal="center" vertical="center" wrapText="1"/>
    </xf>
    <xf numFmtId="10" fontId="2" fillId="5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/>
    <xf numFmtId="0" fontId="6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3" borderId="5" xfId="0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0" fillId="5" borderId="0" xfId="0" applyFill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5" fillId="4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5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6"/>
  <sheetViews>
    <sheetView tabSelected="1" zoomScaleNormal="100" workbookViewId="0">
      <selection activeCell="D20" sqref="D20"/>
    </sheetView>
  </sheetViews>
  <sheetFormatPr defaultRowHeight="15" x14ac:dyDescent="0.25"/>
  <cols>
    <col min="1" max="1" width="26.42578125" customWidth="1"/>
    <col min="2" max="2" width="19" customWidth="1"/>
    <col min="4" max="4" width="9.42578125" bestFit="1" customWidth="1"/>
    <col min="11" max="11" width="8.7109375" bestFit="1" customWidth="1"/>
  </cols>
  <sheetData>
    <row r="3" spans="1:14" ht="15.75" x14ac:dyDescent="0.25">
      <c r="A3" s="13" t="s">
        <v>221</v>
      </c>
    </row>
    <row r="4" spans="1:14" ht="15.75" thickBot="1" x14ac:dyDescent="0.3"/>
    <row r="5" spans="1:14" ht="66" customHeight="1" thickBot="1" x14ac:dyDescent="0.3">
      <c r="A5" s="10" t="s">
        <v>216</v>
      </c>
      <c r="B5" s="10" t="s">
        <v>209</v>
      </c>
      <c r="C5" s="70" t="s">
        <v>3</v>
      </c>
      <c r="D5" s="70"/>
      <c r="E5" s="70" t="s">
        <v>4</v>
      </c>
      <c r="F5" s="70"/>
      <c r="G5" s="70" t="s">
        <v>5</v>
      </c>
      <c r="H5" s="70"/>
      <c r="I5" s="70" t="s">
        <v>6</v>
      </c>
      <c r="J5" s="70"/>
      <c r="K5" s="70" t="s">
        <v>7</v>
      </c>
      <c r="L5" s="70"/>
      <c r="M5" s="70" t="s">
        <v>39</v>
      </c>
      <c r="N5" s="70"/>
    </row>
    <row r="6" spans="1:14" s="31" customFormat="1" ht="15.75" x14ac:dyDescent="0.25">
      <c r="A6" s="39">
        <v>2004</v>
      </c>
      <c r="B6" s="38">
        <f>'Class of 2004'!B20</f>
        <v>15</v>
      </c>
      <c r="C6" s="45">
        <f>'Class of 2004'!D20</f>
        <v>10</v>
      </c>
      <c r="D6" s="46">
        <f>C6/$B$6</f>
        <v>0.66666666666666663</v>
      </c>
      <c r="E6" s="45">
        <f>'Class of 2004'!F20</f>
        <v>2</v>
      </c>
      <c r="F6" s="46">
        <f>E6/$B$6</f>
        <v>0.13333333333333333</v>
      </c>
      <c r="G6" s="45">
        <f>'Class of 2004'!H20</f>
        <v>2</v>
      </c>
      <c r="H6" s="46">
        <f>G6/$B$6</f>
        <v>0.13333333333333333</v>
      </c>
      <c r="I6" s="45">
        <f>'Class of 2004'!J20</f>
        <v>1</v>
      </c>
      <c r="J6" s="46">
        <f>I6/$B$6</f>
        <v>6.6666666666666666E-2</v>
      </c>
      <c r="K6" s="45">
        <f>'Class of 2004'!L20</f>
        <v>0</v>
      </c>
      <c r="L6" s="46">
        <f>K6/$B$6</f>
        <v>0</v>
      </c>
      <c r="M6" s="45">
        <f>'Class of 2004'!N20</f>
        <v>0</v>
      </c>
      <c r="N6" s="46">
        <f>M6/$B$6</f>
        <v>0</v>
      </c>
    </row>
    <row r="7" spans="1:14" s="31" customFormat="1" ht="15.75" x14ac:dyDescent="0.25">
      <c r="A7" s="37">
        <v>2005</v>
      </c>
      <c r="B7" s="36">
        <f>'Class of 2005'!B18</f>
        <v>14</v>
      </c>
      <c r="C7" s="22">
        <f>'Class of 2005'!D18</f>
        <v>12</v>
      </c>
      <c r="D7" s="23">
        <f>C7/$B$7</f>
        <v>0.8571428571428571</v>
      </c>
      <c r="E7" s="22">
        <f>'Class of 2005'!F18</f>
        <v>0</v>
      </c>
      <c r="F7" s="23">
        <f>E7/$B$7</f>
        <v>0</v>
      </c>
      <c r="G7" s="22">
        <f>'Class of 2005'!H18</f>
        <v>1</v>
      </c>
      <c r="H7" s="23">
        <f>G7/$B$7</f>
        <v>7.1428571428571425E-2</v>
      </c>
      <c r="I7" s="22">
        <f>'Class of 2005'!J18</f>
        <v>1</v>
      </c>
      <c r="J7" s="23">
        <f>I7/$B$7</f>
        <v>7.1428571428571425E-2</v>
      </c>
      <c r="K7" s="22">
        <f>'Class of 2005'!L18</f>
        <v>0</v>
      </c>
      <c r="L7" s="23">
        <f>K7/$B$7</f>
        <v>0</v>
      </c>
      <c r="M7" s="22">
        <f>'Class of 2005'!N18</f>
        <v>0</v>
      </c>
      <c r="N7" s="23">
        <f>M7/$B$7</f>
        <v>0</v>
      </c>
    </row>
    <row r="8" spans="1:14" s="31" customFormat="1" ht="15.75" x14ac:dyDescent="0.25">
      <c r="A8" s="39">
        <v>2006</v>
      </c>
      <c r="B8" s="38">
        <f>'Class of 2006'!B14</f>
        <v>10</v>
      </c>
      <c r="C8" s="45">
        <f>'Class of 2006'!D14</f>
        <v>7</v>
      </c>
      <c r="D8" s="46">
        <f>C8/$B$8</f>
        <v>0.7</v>
      </c>
      <c r="E8" s="45">
        <f>'Class of 2006'!F14</f>
        <v>1</v>
      </c>
      <c r="F8" s="46">
        <f>E8/$B$8</f>
        <v>0.1</v>
      </c>
      <c r="G8" s="45">
        <f>'Class of 2006'!H14</f>
        <v>1</v>
      </c>
      <c r="H8" s="46">
        <f>G8/$B$8</f>
        <v>0.1</v>
      </c>
      <c r="I8" s="45">
        <f>'Class of 2006'!J14</f>
        <v>1</v>
      </c>
      <c r="J8" s="46">
        <f>I8/$B$8</f>
        <v>0.1</v>
      </c>
      <c r="K8" s="45">
        <f>'Class of 2006'!L14</f>
        <v>0</v>
      </c>
      <c r="L8" s="46">
        <f>K8/$B$8</f>
        <v>0</v>
      </c>
      <c r="M8" s="45">
        <f>'Class of 2006'!N14</f>
        <v>0</v>
      </c>
      <c r="N8" s="46">
        <f>M8/$B$8</f>
        <v>0</v>
      </c>
    </row>
    <row r="9" spans="1:14" s="31" customFormat="1" ht="15.75" x14ac:dyDescent="0.25">
      <c r="A9" s="37">
        <v>2007</v>
      </c>
      <c r="B9" s="36">
        <f>'Class of 2007'!B20</f>
        <v>16</v>
      </c>
      <c r="C9" s="22">
        <f>'Class of 2007'!D20</f>
        <v>12</v>
      </c>
      <c r="D9" s="23">
        <f>C9/$B$9</f>
        <v>0.75</v>
      </c>
      <c r="E9" s="22">
        <f>'Class of 2007'!F20</f>
        <v>2</v>
      </c>
      <c r="F9" s="23">
        <f>E9/$B$9</f>
        <v>0.125</v>
      </c>
      <c r="G9" s="22">
        <f>'Class of 2007'!H20</f>
        <v>1</v>
      </c>
      <c r="H9" s="23">
        <f>G9/$B$9</f>
        <v>6.25E-2</v>
      </c>
      <c r="I9" s="22">
        <f>'Class of 2007'!J20</f>
        <v>0</v>
      </c>
      <c r="J9" s="23">
        <f>I9/$B$9</f>
        <v>0</v>
      </c>
      <c r="K9" s="22">
        <f>'Class of 2007'!L20</f>
        <v>0</v>
      </c>
      <c r="L9" s="23">
        <f>K9/$B$9</f>
        <v>0</v>
      </c>
      <c r="M9" s="22">
        <f>'Class of 2007'!N20</f>
        <v>1</v>
      </c>
      <c r="N9" s="23">
        <f>M9/$B$9</f>
        <v>6.25E-2</v>
      </c>
    </row>
    <row r="10" spans="1:14" s="31" customFormat="1" ht="15.75" x14ac:dyDescent="0.25">
      <c r="A10" s="39">
        <v>2008</v>
      </c>
      <c r="B10" s="38">
        <f>'Class of 2008'!B22</f>
        <v>18</v>
      </c>
      <c r="C10" s="45">
        <f>'Class of 2008'!D22</f>
        <v>14</v>
      </c>
      <c r="D10" s="46">
        <f>C10/$B$10</f>
        <v>0.77777777777777779</v>
      </c>
      <c r="E10" s="45">
        <f>'Class of 2008'!F22</f>
        <v>2</v>
      </c>
      <c r="F10" s="46">
        <f>E10/$B$10</f>
        <v>0.1111111111111111</v>
      </c>
      <c r="G10" s="45">
        <f>'Class of 2008'!H22</f>
        <v>1</v>
      </c>
      <c r="H10" s="46">
        <f>G10/$B$10</f>
        <v>5.5555555555555552E-2</v>
      </c>
      <c r="I10" s="45">
        <f>'Class of 2008'!J22</f>
        <v>0</v>
      </c>
      <c r="J10" s="46">
        <f>I10/$B$10</f>
        <v>0</v>
      </c>
      <c r="K10" s="45">
        <f>'Class of 2008'!L22</f>
        <v>1</v>
      </c>
      <c r="L10" s="46">
        <f>K10/$B$10</f>
        <v>5.5555555555555552E-2</v>
      </c>
      <c r="M10" s="45">
        <f>'Class of 2008'!N22</f>
        <v>0</v>
      </c>
      <c r="N10" s="46">
        <f>M10/$B$10</f>
        <v>0</v>
      </c>
    </row>
    <row r="11" spans="1:14" s="31" customFormat="1" ht="15.75" x14ac:dyDescent="0.25">
      <c r="A11" s="37">
        <v>2009</v>
      </c>
      <c r="B11" s="36">
        <f>'Class of 2009'!B23</f>
        <v>19</v>
      </c>
      <c r="C11" s="22">
        <f>'Class of 2009'!D23</f>
        <v>14</v>
      </c>
      <c r="D11" s="23">
        <f>C11/$B$11</f>
        <v>0.73684210526315785</v>
      </c>
      <c r="E11" s="22">
        <f>'Class of 2009'!F23</f>
        <v>1</v>
      </c>
      <c r="F11" s="23">
        <f>E11/$B$11</f>
        <v>5.2631578947368418E-2</v>
      </c>
      <c r="G11" s="22">
        <f>'Class of 2009'!H23</f>
        <v>1</v>
      </c>
      <c r="H11" s="23">
        <f>G11/$B$11</f>
        <v>5.2631578947368418E-2</v>
      </c>
      <c r="I11" s="22">
        <f>'Class of 2009'!J23</f>
        <v>3</v>
      </c>
      <c r="J11" s="23">
        <f>I11/$B$11</f>
        <v>0.15789473684210525</v>
      </c>
      <c r="K11" s="22">
        <f>'Class of 2009'!L23</f>
        <v>0</v>
      </c>
      <c r="L11" s="23">
        <f>K11/$B$11</f>
        <v>0</v>
      </c>
      <c r="M11" s="22">
        <f>'Class of 2009'!N23</f>
        <v>0</v>
      </c>
      <c r="N11" s="23">
        <f>M11/$B$11</f>
        <v>0</v>
      </c>
    </row>
    <row r="12" spans="1:14" s="31" customFormat="1" ht="15.75" x14ac:dyDescent="0.25">
      <c r="A12" s="39">
        <v>2010</v>
      </c>
      <c r="B12" s="38">
        <f>'Class of 2010'!B13</f>
        <v>9</v>
      </c>
      <c r="C12" s="45">
        <f>'Class of 2010'!D13</f>
        <v>9</v>
      </c>
      <c r="D12" s="46">
        <f>C12/$B$12</f>
        <v>1</v>
      </c>
      <c r="E12" s="45">
        <f>'Class of 2010'!F13</f>
        <v>0</v>
      </c>
      <c r="F12" s="46">
        <f>E12/$B$12</f>
        <v>0</v>
      </c>
      <c r="G12" s="45">
        <f>'Class of 2010'!H13</f>
        <v>0</v>
      </c>
      <c r="H12" s="46">
        <f>G12/$B$12</f>
        <v>0</v>
      </c>
      <c r="I12" s="45">
        <f>'Class of 2010'!J13</f>
        <v>0</v>
      </c>
      <c r="J12" s="46">
        <f>I12/$B$12</f>
        <v>0</v>
      </c>
      <c r="K12" s="45">
        <f>'Class of 2010'!L13</f>
        <v>0</v>
      </c>
      <c r="L12" s="46">
        <f>K12/$B$12</f>
        <v>0</v>
      </c>
      <c r="M12" s="45">
        <f>'Class of 2010'!N13</f>
        <v>0</v>
      </c>
      <c r="N12" s="46">
        <f>M12/$B$12</f>
        <v>0</v>
      </c>
    </row>
    <row r="13" spans="1:14" s="31" customFormat="1" ht="15.75" x14ac:dyDescent="0.25">
      <c r="A13" s="37">
        <v>2011</v>
      </c>
      <c r="B13" s="36">
        <f>'Class of 2011'!B21</f>
        <v>17</v>
      </c>
      <c r="C13" s="22">
        <f>'Class of 2011'!D21</f>
        <v>14</v>
      </c>
      <c r="D13" s="23">
        <f>C13/$B$13</f>
        <v>0.82352941176470584</v>
      </c>
      <c r="E13" s="22">
        <f>'Class of 2011'!F21</f>
        <v>1</v>
      </c>
      <c r="F13" s="23">
        <f>E13/$B$13</f>
        <v>5.8823529411764705E-2</v>
      </c>
      <c r="G13" s="22">
        <f>'Class of 2011'!H21</f>
        <v>1</v>
      </c>
      <c r="H13" s="23">
        <f>G13/$B$13</f>
        <v>5.8823529411764705E-2</v>
      </c>
      <c r="I13" s="22">
        <f>'Class of 2011'!J21</f>
        <v>1</v>
      </c>
      <c r="J13" s="23">
        <f>I13/$B$13</f>
        <v>5.8823529411764705E-2</v>
      </c>
      <c r="K13" s="22">
        <f>'Class of 2011'!L21</f>
        <v>0</v>
      </c>
      <c r="L13" s="23">
        <f>K13/$B$13</f>
        <v>0</v>
      </c>
      <c r="M13" s="22">
        <f>'Class of 2011'!N21</f>
        <v>0</v>
      </c>
      <c r="N13" s="23">
        <f>M13/$B$13</f>
        <v>0</v>
      </c>
    </row>
    <row r="14" spans="1:14" s="31" customFormat="1" ht="15.75" x14ac:dyDescent="0.25">
      <c r="A14" s="39">
        <v>2012</v>
      </c>
      <c r="B14" s="38">
        <v>20</v>
      </c>
      <c r="C14" s="45">
        <f>'Class of 2012'!D25</f>
        <v>16</v>
      </c>
      <c r="D14" s="46">
        <f>C14/$B$14</f>
        <v>0.8</v>
      </c>
      <c r="E14" s="45">
        <f>'Class of 2012'!F25</f>
        <v>2</v>
      </c>
      <c r="F14" s="46">
        <f>E14/$B$14</f>
        <v>0.1</v>
      </c>
      <c r="G14" s="45">
        <f>'Class of 2012'!H25</f>
        <v>0</v>
      </c>
      <c r="H14" s="46">
        <f>G14/$B$14</f>
        <v>0</v>
      </c>
      <c r="I14" s="45">
        <f>'Class of 2012'!J25</f>
        <v>1</v>
      </c>
      <c r="J14" s="46">
        <f>I14/$B$14</f>
        <v>0.05</v>
      </c>
      <c r="K14" s="45">
        <f>'Class of 2012'!L25</f>
        <v>1</v>
      </c>
      <c r="L14" s="46">
        <f>K14/$B$14</f>
        <v>0.05</v>
      </c>
      <c r="M14" s="45">
        <f>'Class of 2012'!N25</f>
        <v>0</v>
      </c>
      <c r="N14" s="46">
        <f>M14/$B$14</f>
        <v>0</v>
      </c>
    </row>
    <row r="15" spans="1:14" s="31" customFormat="1" ht="15.75" x14ac:dyDescent="0.25">
      <c r="A15" s="50">
        <v>2013</v>
      </c>
      <c r="B15" s="49">
        <v>17</v>
      </c>
      <c r="C15" s="22">
        <f>'Class of 2013'!D21</f>
        <v>16</v>
      </c>
      <c r="D15" s="23">
        <f>C15/$B$15</f>
        <v>0.94117647058823528</v>
      </c>
      <c r="E15" s="22">
        <f>'Class of 2013'!F21</f>
        <v>0</v>
      </c>
      <c r="F15" s="23">
        <f>E15/$B$15</f>
        <v>0</v>
      </c>
      <c r="G15" s="22">
        <f>'Class of 2013'!H21</f>
        <v>1</v>
      </c>
      <c r="H15" s="23">
        <f>G15/$B$15</f>
        <v>5.8823529411764705E-2</v>
      </c>
      <c r="I15" s="22">
        <f>'Class of 2013'!J21</f>
        <v>0</v>
      </c>
      <c r="J15" s="23">
        <f>I15/$B$15</f>
        <v>0</v>
      </c>
      <c r="K15" s="22">
        <f>'Class of 2013'!L21</f>
        <v>0</v>
      </c>
      <c r="L15" s="23">
        <f>K15/$B$15</f>
        <v>0</v>
      </c>
      <c r="M15" s="22">
        <f>'Class of 2013'!N21</f>
        <v>0</v>
      </c>
      <c r="N15" s="23">
        <f>M15/$B$15</f>
        <v>0</v>
      </c>
    </row>
    <row r="16" spans="1:14" s="31" customFormat="1" ht="15.75" x14ac:dyDescent="0.25">
      <c r="A16" s="56">
        <v>2014</v>
      </c>
      <c r="B16" s="54">
        <v>19</v>
      </c>
      <c r="C16" s="22">
        <f>'Class of 2014'!D24</f>
        <v>13</v>
      </c>
      <c r="D16" s="23">
        <f>C16/$B$16</f>
        <v>0.68421052631578949</v>
      </c>
      <c r="E16" s="22">
        <f>'Class of 2014'!F24</f>
        <v>0</v>
      </c>
      <c r="F16" s="23">
        <f>E16/$B$16</f>
        <v>0</v>
      </c>
      <c r="G16" s="22">
        <f>'Class of 2014'!H24</f>
        <v>0</v>
      </c>
      <c r="H16" s="23">
        <f>G16/$B$16</f>
        <v>0</v>
      </c>
      <c r="I16" s="22">
        <f>'Class of 2014'!J24</f>
        <v>1</v>
      </c>
      <c r="J16" s="23">
        <f>I16/$B$16</f>
        <v>5.2631578947368418E-2</v>
      </c>
      <c r="K16" s="22">
        <f>'Class of 2014'!L24</f>
        <v>5</v>
      </c>
      <c r="L16" s="23">
        <f>K16/$B$16</f>
        <v>0.26315789473684209</v>
      </c>
      <c r="M16" s="22">
        <f>'Class of 2014'!N24</f>
        <v>0</v>
      </c>
      <c r="N16" s="23">
        <f>M16/$B$16</f>
        <v>0</v>
      </c>
    </row>
    <row r="17" spans="1:14" ht="31.5" x14ac:dyDescent="0.25">
      <c r="A17" s="65" t="s">
        <v>353</v>
      </c>
      <c r="B17" s="66">
        <f>SUM(B6:B15)</f>
        <v>155</v>
      </c>
      <c r="C17" s="66">
        <f>SUM(C6:C15)</f>
        <v>124</v>
      </c>
      <c r="D17" s="67">
        <f>C17/$B$17</f>
        <v>0.8</v>
      </c>
      <c r="E17" s="66">
        <f>SUM(E6:E15)</f>
        <v>11</v>
      </c>
      <c r="F17" s="67">
        <f>E17/$B$17</f>
        <v>7.0967741935483872E-2</v>
      </c>
      <c r="G17" s="66">
        <f>SUM(G6:G15)</f>
        <v>9</v>
      </c>
      <c r="H17" s="67">
        <f>G17/$B$17</f>
        <v>5.8064516129032261E-2</v>
      </c>
      <c r="I17" s="66">
        <f>SUM(I6:I15)</f>
        <v>8</v>
      </c>
      <c r="J17" s="67">
        <f>I17/$B$17</f>
        <v>5.1612903225806452E-2</v>
      </c>
      <c r="K17" s="66">
        <f>SUM(K6:K15)</f>
        <v>2</v>
      </c>
      <c r="L17" s="67">
        <f>K17/$B$17</f>
        <v>1.2903225806451613E-2</v>
      </c>
      <c r="M17" s="66">
        <f>SUM(M6:M15)</f>
        <v>1</v>
      </c>
      <c r="N17" s="67">
        <f>M17/$B$17</f>
        <v>6.4516129032258064E-3</v>
      </c>
    </row>
    <row r="18" spans="1:14" ht="32.25" thickBot="1" x14ac:dyDescent="0.3">
      <c r="A18" s="62" t="s">
        <v>354</v>
      </c>
      <c r="B18" s="63">
        <f>SUM(B6:B16)</f>
        <v>174</v>
      </c>
      <c r="C18" s="63">
        <f>SUM(C6:C16)</f>
        <v>137</v>
      </c>
      <c r="D18" s="64">
        <f>C18/$B$18</f>
        <v>0.78735632183908044</v>
      </c>
      <c r="E18" s="63">
        <f>SUM(E6:E16)</f>
        <v>11</v>
      </c>
      <c r="F18" s="64">
        <f>E18/$B$18</f>
        <v>6.3218390804597707E-2</v>
      </c>
      <c r="G18" s="63">
        <f>SUM(G6:G16)</f>
        <v>9</v>
      </c>
      <c r="H18" s="64">
        <f>G18/$B$18</f>
        <v>5.1724137931034482E-2</v>
      </c>
      <c r="I18" s="63">
        <f>SUM(I6:I16)</f>
        <v>9</v>
      </c>
      <c r="J18" s="64">
        <f>I18/$B$18</f>
        <v>5.1724137931034482E-2</v>
      </c>
      <c r="K18" s="63">
        <f>SUM(K6:K16)</f>
        <v>7</v>
      </c>
      <c r="L18" s="64">
        <f>K18/$B$18</f>
        <v>4.0229885057471264E-2</v>
      </c>
      <c r="M18" s="63">
        <f>SUM(M6:M16)</f>
        <v>1</v>
      </c>
      <c r="N18" s="64">
        <f>M18/$B$18</f>
        <v>5.7471264367816091E-3</v>
      </c>
    </row>
    <row r="20" spans="1:14" ht="15.75" x14ac:dyDescent="0.25">
      <c r="B20" s="14"/>
    </row>
    <row r="22" spans="1:14" ht="15.75" x14ac:dyDescent="0.25">
      <c r="B22" s="14"/>
    </row>
    <row r="23" spans="1:14" ht="34.5" customHeight="1" x14ac:dyDescent="0.25">
      <c r="A23" s="68" t="s">
        <v>210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6" spans="1:14" ht="42" customHeight="1" x14ac:dyDescent="0.25">
      <c r="A26" s="69" t="s">
        <v>211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</sheetData>
  <mergeCells count="8">
    <mergeCell ref="A23:N23"/>
    <mergeCell ref="A26:N26"/>
    <mergeCell ref="M5:N5"/>
    <mergeCell ref="K5:L5"/>
    <mergeCell ref="I5:J5"/>
    <mergeCell ref="G5:H5"/>
    <mergeCell ref="E5:F5"/>
    <mergeCell ref="C5:D5"/>
  </mergeCells>
  <pageMargins left="0.7" right="0.7" top="0.75" bottom="0.75" header="0.3" footer="0.3"/>
  <pageSetup scale="78" orientation="landscape" horizontalDpi="1200" verticalDpi="1200" r:id="rId1"/>
  <ignoredErrors>
    <ignoredError sqref="E6 D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3"/>
  <sheetViews>
    <sheetView zoomScaleNormal="100" workbookViewId="0">
      <selection activeCell="C7" sqref="C7"/>
    </sheetView>
  </sheetViews>
  <sheetFormatPr defaultRowHeight="15" x14ac:dyDescent="0.25"/>
  <cols>
    <col min="2" max="2" width="13.42578125" customWidth="1"/>
    <col min="3" max="3" width="30.28515625" bestFit="1" customWidth="1"/>
  </cols>
  <sheetData>
    <row r="2" spans="1:18" ht="16.5" thickBot="1" x14ac:dyDescent="0.3">
      <c r="A2" s="1" t="s">
        <v>170</v>
      </c>
    </row>
    <row r="3" spans="1:18" ht="16.5" thickBot="1" x14ac:dyDescent="0.3">
      <c r="A3" s="74" t="s">
        <v>1</v>
      </c>
      <c r="B3" s="74"/>
      <c r="C3" s="6" t="s">
        <v>2</v>
      </c>
      <c r="D3" s="74" t="s">
        <v>3</v>
      </c>
      <c r="E3" s="74"/>
      <c r="F3" s="74" t="s">
        <v>4</v>
      </c>
      <c r="G3" s="74"/>
      <c r="H3" s="74" t="s">
        <v>5</v>
      </c>
      <c r="I3" s="74"/>
      <c r="J3" s="74" t="s">
        <v>6</v>
      </c>
      <c r="K3" s="74"/>
      <c r="L3" s="74" t="s">
        <v>7</v>
      </c>
      <c r="M3" s="74"/>
      <c r="N3" s="80" t="s">
        <v>39</v>
      </c>
      <c r="O3" s="80"/>
      <c r="P3" t="s">
        <v>275</v>
      </c>
      <c r="Q3" t="s">
        <v>277</v>
      </c>
      <c r="R3" t="s">
        <v>276</v>
      </c>
    </row>
    <row r="4" spans="1:18" ht="31.5" x14ac:dyDescent="0.25">
      <c r="A4" s="84" t="s">
        <v>171</v>
      </c>
      <c r="B4" s="84"/>
      <c r="C4" s="11" t="s">
        <v>172</v>
      </c>
      <c r="D4" s="75" t="s">
        <v>10</v>
      </c>
      <c r="E4" s="75"/>
      <c r="F4" s="75"/>
      <c r="G4" s="75"/>
      <c r="H4" s="75"/>
      <c r="I4" s="75"/>
      <c r="J4" s="75"/>
      <c r="K4" s="75"/>
      <c r="L4" s="75"/>
      <c r="M4" s="75"/>
      <c r="N4" s="83"/>
      <c r="O4" s="83"/>
      <c r="P4" t="s">
        <v>10</v>
      </c>
    </row>
    <row r="5" spans="1:18" ht="31.5" x14ac:dyDescent="0.25">
      <c r="A5" s="82" t="s">
        <v>173</v>
      </c>
      <c r="B5" s="82"/>
      <c r="C5" s="3" t="s">
        <v>174</v>
      </c>
      <c r="D5" s="76" t="s">
        <v>10</v>
      </c>
      <c r="E5" s="76"/>
      <c r="F5" s="76"/>
      <c r="G5" s="76"/>
      <c r="H5" s="76"/>
      <c r="I5" s="76"/>
      <c r="J5" s="76"/>
      <c r="K5" s="76"/>
      <c r="L5" s="76"/>
      <c r="M5" s="76"/>
      <c r="N5" s="79"/>
      <c r="O5" s="79"/>
      <c r="P5" t="s">
        <v>10</v>
      </c>
    </row>
    <row r="6" spans="1:18" ht="15.75" x14ac:dyDescent="0.25">
      <c r="A6" s="81" t="s">
        <v>175</v>
      </c>
      <c r="B6" s="81"/>
      <c r="C6" s="2" t="s">
        <v>176</v>
      </c>
      <c r="D6" s="77" t="s">
        <v>10</v>
      </c>
      <c r="E6" s="77"/>
      <c r="F6" s="77"/>
      <c r="G6" s="77"/>
      <c r="H6" s="77"/>
      <c r="I6" s="77"/>
      <c r="J6" s="77"/>
      <c r="K6" s="77"/>
      <c r="L6" s="77"/>
      <c r="M6" s="77"/>
      <c r="N6" s="78"/>
      <c r="O6" s="78"/>
      <c r="P6" t="s">
        <v>10</v>
      </c>
    </row>
    <row r="7" spans="1:18" ht="15.75" x14ac:dyDescent="0.25">
      <c r="A7" s="82" t="s">
        <v>177</v>
      </c>
      <c r="B7" s="82"/>
      <c r="C7" s="3"/>
      <c r="D7" s="76" t="s">
        <v>10</v>
      </c>
      <c r="E7" s="76"/>
      <c r="F7" s="76"/>
      <c r="G7" s="76"/>
      <c r="H7" s="76"/>
      <c r="I7" s="76"/>
      <c r="J7" s="76"/>
      <c r="K7" s="76"/>
      <c r="L7" s="76"/>
      <c r="M7" s="76"/>
      <c r="N7" s="79"/>
      <c r="O7" s="79"/>
      <c r="P7" t="s">
        <v>10</v>
      </c>
    </row>
    <row r="8" spans="1:18" ht="15.75" x14ac:dyDescent="0.25">
      <c r="A8" s="81" t="s">
        <v>179</v>
      </c>
      <c r="B8" s="81"/>
      <c r="C8" s="2" t="s">
        <v>178</v>
      </c>
      <c r="D8" s="77" t="s">
        <v>10</v>
      </c>
      <c r="E8" s="77"/>
      <c r="F8" s="77"/>
      <c r="G8" s="77"/>
      <c r="H8" s="77"/>
      <c r="I8" s="77"/>
      <c r="J8" s="77"/>
      <c r="K8" s="77"/>
      <c r="L8" s="77"/>
      <c r="M8" s="77"/>
      <c r="N8" s="78"/>
      <c r="O8" s="78"/>
      <c r="P8" t="s">
        <v>10</v>
      </c>
    </row>
    <row r="9" spans="1:18" ht="15.75" x14ac:dyDescent="0.25">
      <c r="A9" s="82" t="s">
        <v>180</v>
      </c>
      <c r="B9" s="82"/>
      <c r="C9" s="3" t="s">
        <v>225</v>
      </c>
      <c r="D9" s="76" t="s">
        <v>10</v>
      </c>
      <c r="E9" s="76"/>
      <c r="F9" s="76"/>
      <c r="G9" s="76"/>
      <c r="H9" s="76"/>
      <c r="I9" s="76"/>
      <c r="J9" s="76"/>
      <c r="K9" s="76"/>
      <c r="L9" s="76"/>
      <c r="M9" s="76"/>
      <c r="N9" s="79"/>
      <c r="O9" s="79"/>
      <c r="P9" t="s">
        <v>10</v>
      </c>
    </row>
    <row r="10" spans="1:18" ht="15.75" x14ac:dyDescent="0.25">
      <c r="A10" s="81" t="s">
        <v>181</v>
      </c>
      <c r="B10" s="81"/>
      <c r="C10" s="2" t="s">
        <v>229</v>
      </c>
      <c r="D10" s="77" t="s">
        <v>10</v>
      </c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78"/>
      <c r="P10" t="s">
        <v>10</v>
      </c>
    </row>
    <row r="11" spans="1:18" ht="15.75" x14ac:dyDescent="0.25">
      <c r="A11" s="82" t="s">
        <v>182</v>
      </c>
      <c r="B11" s="82"/>
      <c r="C11" s="3" t="s">
        <v>183</v>
      </c>
      <c r="D11" s="76" t="s">
        <v>10</v>
      </c>
      <c r="E11" s="76"/>
      <c r="F11" s="76"/>
      <c r="G11" s="76"/>
      <c r="H11" s="76"/>
      <c r="I11" s="76"/>
      <c r="J11" s="76"/>
      <c r="K11" s="76"/>
      <c r="L11" s="76"/>
      <c r="M11" s="76"/>
      <c r="N11" s="79"/>
      <c r="O11" s="79"/>
      <c r="P11" t="s">
        <v>10</v>
      </c>
    </row>
    <row r="12" spans="1:18" ht="15.75" x14ac:dyDescent="0.25">
      <c r="A12" s="93" t="s">
        <v>184</v>
      </c>
      <c r="B12" s="93"/>
      <c r="C12" s="12" t="s">
        <v>185</v>
      </c>
      <c r="D12" s="77" t="s">
        <v>10</v>
      </c>
      <c r="E12" s="77"/>
      <c r="F12" s="77"/>
      <c r="G12" s="77"/>
      <c r="H12" s="77"/>
      <c r="I12" s="77"/>
      <c r="J12" s="77"/>
      <c r="K12" s="77"/>
      <c r="L12" s="77"/>
      <c r="M12" s="77"/>
      <c r="N12" s="78"/>
      <c r="O12" s="78"/>
      <c r="P12" t="s">
        <v>10</v>
      </c>
    </row>
    <row r="13" spans="1:18" ht="16.5" thickBot="1" x14ac:dyDescent="0.3">
      <c r="A13" s="5" t="s">
        <v>41</v>
      </c>
      <c r="B13" s="5">
        <f>COUNTA(A4:B12)</f>
        <v>9</v>
      </c>
      <c r="C13" s="4"/>
      <c r="D13" s="7">
        <f>COUNTA(D4:D12)</f>
        <v>9</v>
      </c>
      <c r="E13" s="8" t="s">
        <v>218</v>
      </c>
      <c r="F13" s="7">
        <f>COUNTA(F4:F12)</f>
        <v>0</v>
      </c>
      <c r="G13" s="8" t="s">
        <v>218</v>
      </c>
      <c r="H13" s="7">
        <f>COUNTA(H4:H12)</f>
        <v>0</v>
      </c>
      <c r="I13" s="8" t="s">
        <v>218</v>
      </c>
      <c r="J13" s="7">
        <f>COUNTA(J4:J12)</f>
        <v>0</v>
      </c>
      <c r="K13" s="8" t="s">
        <v>218</v>
      </c>
      <c r="L13" s="7">
        <f>COUNTA(L4:L12)</f>
        <v>0</v>
      </c>
      <c r="M13" s="8" t="s">
        <v>218</v>
      </c>
      <c r="N13" s="7">
        <f>COUNTA(N4:N12)</f>
        <v>0</v>
      </c>
      <c r="O13" s="8" t="s">
        <v>218</v>
      </c>
      <c r="P13" s="7">
        <f>COUNTA(P4:P12)</f>
        <v>9</v>
      </c>
      <c r="Q13" s="7">
        <f t="shared" ref="Q13:R13" si="0">COUNTA(Q4:Q12)</f>
        <v>0</v>
      </c>
      <c r="R13" s="7">
        <f t="shared" si="0"/>
        <v>0</v>
      </c>
    </row>
  </sheetData>
  <mergeCells count="70">
    <mergeCell ref="A12:B12"/>
    <mergeCell ref="A10:B10"/>
    <mergeCell ref="A8:B8"/>
    <mergeCell ref="A6:B6"/>
    <mergeCell ref="A4:B4"/>
    <mergeCell ref="A11:B11"/>
    <mergeCell ref="A9:B9"/>
    <mergeCell ref="A7:B7"/>
    <mergeCell ref="A5:B5"/>
    <mergeCell ref="N11:O11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N9:O9"/>
    <mergeCell ref="D10:E10"/>
    <mergeCell ref="F10:G10"/>
    <mergeCell ref="H10:I10"/>
    <mergeCell ref="J10:K10"/>
    <mergeCell ref="L10:M10"/>
    <mergeCell ref="N10:O10"/>
    <mergeCell ref="D9:E9"/>
    <mergeCell ref="F9:G9"/>
    <mergeCell ref="H9:I9"/>
    <mergeCell ref="J9:K9"/>
    <mergeCell ref="L9:M9"/>
    <mergeCell ref="N7:O7"/>
    <mergeCell ref="D8:E8"/>
    <mergeCell ref="F8:G8"/>
    <mergeCell ref="H8:I8"/>
    <mergeCell ref="J8:K8"/>
    <mergeCell ref="L8:M8"/>
    <mergeCell ref="N8:O8"/>
    <mergeCell ref="D7:E7"/>
    <mergeCell ref="F7:G7"/>
    <mergeCell ref="H7:I7"/>
    <mergeCell ref="J7:K7"/>
    <mergeCell ref="L7:M7"/>
    <mergeCell ref="N5:O5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3:O3"/>
    <mergeCell ref="D4:E4"/>
    <mergeCell ref="F4:G4"/>
    <mergeCell ref="H4:I4"/>
    <mergeCell ref="J4:K4"/>
    <mergeCell ref="L4:M4"/>
    <mergeCell ref="N4:O4"/>
    <mergeCell ref="L3:M3"/>
    <mergeCell ref="A3:B3"/>
    <mergeCell ref="D3:E3"/>
    <mergeCell ref="F3:G3"/>
    <mergeCell ref="H3:I3"/>
    <mergeCell ref="J3:K3"/>
  </mergeCells>
  <pageMargins left="1" right="1" top="1" bottom="1" header="0.5" footer="0.5"/>
  <pageSetup scale="70" orientation="landscape" horizontalDpi="1200" verticalDpi="1200" r:id="rId1"/>
  <rowBreaks count="1" manualBreakCount="1">
    <brk id="2" max="16383" man="1"/>
  </rowBreaks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1"/>
  <sheetViews>
    <sheetView zoomScaleNormal="100" workbookViewId="0">
      <selection activeCell="C22" sqref="C22"/>
    </sheetView>
  </sheetViews>
  <sheetFormatPr defaultRowHeight="15" x14ac:dyDescent="0.25"/>
  <cols>
    <col min="2" max="2" width="22.85546875" customWidth="1"/>
    <col min="3" max="3" width="59.7109375" customWidth="1"/>
    <col min="12" max="12" width="6.140625" customWidth="1"/>
    <col min="13" max="13" width="4.42578125" customWidth="1"/>
  </cols>
  <sheetData>
    <row r="2" spans="1:18" ht="16.5" thickBot="1" x14ac:dyDescent="0.3">
      <c r="A2" s="1" t="s">
        <v>186</v>
      </c>
    </row>
    <row r="3" spans="1:18" ht="16.5" thickBot="1" x14ac:dyDescent="0.3">
      <c r="A3" s="74" t="s">
        <v>1</v>
      </c>
      <c r="B3" s="74"/>
      <c r="C3" s="6" t="s">
        <v>2</v>
      </c>
      <c r="D3" s="74" t="s">
        <v>3</v>
      </c>
      <c r="E3" s="74"/>
      <c r="F3" s="74" t="s">
        <v>4</v>
      </c>
      <c r="G3" s="74"/>
      <c r="H3" s="74" t="s">
        <v>5</v>
      </c>
      <c r="I3" s="74"/>
      <c r="J3" s="74" t="s">
        <v>6</v>
      </c>
      <c r="K3" s="74"/>
      <c r="L3" s="74" t="s">
        <v>7</v>
      </c>
      <c r="M3" s="74"/>
      <c r="N3" s="80" t="s">
        <v>39</v>
      </c>
      <c r="O3" s="80"/>
      <c r="P3" t="s">
        <v>275</v>
      </c>
      <c r="Q3" t="s">
        <v>277</v>
      </c>
      <c r="R3" t="s">
        <v>276</v>
      </c>
    </row>
    <row r="4" spans="1:18" ht="15.75" x14ac:dyDescent="0.25">
      <c r="A4" s="84" t="s">
        <v>187</v>
      </c>
      <c r="B4" s="84"/>
      <c r="C4" s="15" t="s">
        <v>264</v>
      </c>
      <c r="D4" s="75"/>
      <c r="E4" s="75"/>
      <c r="F4" s="75"/>
      <c r="G4" s="75"/>
      <c r="H4" s="75" t="s">
        <v>10</v>
      </c>
      <c r="I4" s="75"/>
      <c r="J4" s="75"/>
      <c r="K4" s="75"/>
      <c r="L4" s="75"/>
      <c r="M4" s="75"/>
      <c r="N4" s="90"/>
      <c r="O4" s="90"/>
      <c r="P4" t="s">
        <v>10</v>
      </c>
    </row>
    <row r="5" spans="1:18" ht="15.75" x14ac:dyDescent="0.25">
      <c r="A5" s="82" t="s">
        <v>189</v>
      </c>
      <c r="B5" s="82"/>
      <c r="C5" s="3" t="s">
        <v>190</v>
      </c>
      <c r="D5" s="76" t="s">
        <v>10</v>
      </c>
      <c r="E5" s="76"/>
      <c r="F5" s="76"/>
      <c r="G5" s="76"/>
      <c r="H5" s="76"/>
      <c r="I5" s="76"/>
      <c r="J5" s="76"/>
      <c r="K5" s="76"/>
      <c r="L5" s="76"/>
      <c r="M5" s="76"/>
      <c r="N5" s="91"/>
      <c r="O5" s="91"/>
      <c r="P5" t="s">
        <v>10</v>
      </c>
    </row>
    <row r="6" spans="1:18" ht="15.75" x14ac:dyDescent="0.25">
      <c r="A6" s="81" t="s">
        <v>191</v>
      </c>
      <c r="B6" s="81"/>
      <c r="C6" s="15" t="s">
        <v>192</v>
      </c>
      <c r="D6" s="77" t="s">
        <v>10</v>
      </c>
      <c r="E6" s="77"/>
      <c r="F6" s="77"/>
      <c r="G6" s="77"/>
      <c r="H6" s="77"/>
      <c r="I6" s="77"/>
      <c r="J6" s="77"/>
      <c r="K6" s="77"/>
      <c r="L6" s="77"/>
      <c r="M6" s="77"/>
      <c r="N6" s="92"/>
      <c r="O6" s="92"/>
      <c r="P6" t="s">
        <v>10</v>
      </c>
    </row>
    <row r="7" spans="1:18" ht="15.75" x14ac:dyDescent="0.25">
      <c r="A7" s="82" t="s">
        <v>193</v>
      </c>
      <c r="B7" s="82"/>
      <c r="C7" s="30" t="s">
        <v>228</v>
      </c>
      <c r="D7" s="76" t="s">
        <v>10</v>
      </c>
      <c r="E7" s="76"/>
      <c r="F7" s="76"/>
      <c r="G7" s="76"/>
      <c r="H7" s="76"/>
      <c r="I7" s="76"/>
      <c r="J7" s="76"/>
      <c r="K7" s="76"/>
      <c r="L7" s="91"/>
      <c r="M7" s="91"/>
      <c r="N7" s="91"/>
      <c r="O7" s="91"/>
      <c r="P7" t="s">
        <v>10</v>
      </c>
    </row>
    <row r="8" spans="1:18" ht="15.75" x14ac:dyDescent="0.25">
      <c r="A8" s="81" t="s">
        <v>194</v>
      </c>
      <c r="B8" s="81"/>
      <c r="C8" s="15" t="s">
        <v>188</v>
      </c>
      <c r="D8" s="77" t="s">
        <v>10</v>
      </c>
      <c r="E8" s="77"/>
      <c r="F8" s="77"/>
      <c r="G8" s="77"/>
      <c r="H8" s="77"/>
      <c r="I8" s="77"/>
      <c r="J8" s="77"/>
      <c r="K8" s="77"/>
      <c r="L8" s="92"/>
      <c r="M8" s="92"/>
      <c r="N8" s="92"/>
      <c r="O8" s="92"/>
      <c r="P8" t="s">
        <v>10</v>
      </c>
    </row>
    <row r="9" spans="1:18" ht="15.75" x14ac:dyDescent="0.25">
      <c r="A9" s="82" t="s">
        <v>195</v>
      </c>
      <c r="B9" s="82"/>
      <c r="C9" s="3" t="s">
        <v>312</v>
      </c>
      <c r="D9" s="76" t="s">
        <v>10</v>
      </c>
      <c r="E9" s="76"/>
      <c r="F9" s="76"/>
      <c r="G9" s="76"/>
      <c r="H9" s="76"/>
      <c r="I9" s="76"/>
      <c r="J9" s="76"/>
      <c r="K9" s="76"/>
      <c r="L9" s="91"/>
      <c r="M9" s="91"/>
      <c r="N9" s="91"/>
      <c r="O9" s="91"/>
      <c r="P9" t="s">
        <v>10</v>
      </c>
    </row>
    <row r="10" spans="1:18" ht="15.75" x14ac:dyDescent="0.25">
      <c r="A10" s="81" t="s">
        <v>196</v>
      </c>
      <c r="B10" s="81"/>
      <c r="C10" s="15" t="s">
        <v>188</v>
      </c>
      <c r="D10" s="77" t="s">
        <v>10</v>
      </c>
      <c r="E10" s="77"/>
      <c r="F10" s="77"/>
      <c r="G10" s="77"/>
      <c r="H10" s="77"/>
      <c r="I10" s="77"/>
      <c r="J10" s="77"/>
      <c r="K10" s="77"/>
      <c r="L10" s="92"/>
      <c r="M10" s="92"/>
      <c r="N10" s="92"/>
      <c r="O10" s="92"/>
      <c r="P10" t="s">
        <v>10</v>
      </c>
    </row>
    <row r="11" spans="1:18" ht="15.75" x14ac:dyDescent="0.25">
      <c r="A11" s="82" t="s">
        <v>197</v>
      </c>
      <c r="B11" s="82"/>
      <c r="C11" s="3" t="s">
        <v>198</v>
      </c>
      <c r="D11" s="76" t="s">
        <v>10</v>
      </c>
      <c r="E11" s="76"/>
      <c r="F11" s="76"/>
      <c r="G11" s="76"/>
      <c r="H11" s="76"/>
      <c r="I11" s="76"/>
      <c r="J11" s="76"/>
      <c r="K11" s="76"/>
      <c r="L11" s="91"/>
      <c r="M11" s="91"/>
      <c r="N11" s="91"/>
      <c r="O11" s="91"/>
      <c r="P11" t="s">
        <v>10</v>
      </c>
    </row>
    <row r="12" spans="1:18" ht="15.75" x14ac:dyDescent="0.25">
      <c r="A12" s="81" t="s">
        <v>199</v>
      </c>
      <c r="B12" s="81"/>
      <c r="C12" s="15" t="s">
        <v>346</v>
      </c>
      <c r="D12" s="77" t="s">
        <v>10</v>
      </c>
      <c r="E12" s="77"/>
      <c r="F12" s="77"/>
      <c r="G12" s="77"/>
      <c r="H12" s="77"/>
      <c r="I12" s="77"/>
      <c r="J12" s="77"/>
      <c r="K12" s="77"/>
      <c r="L12" s="92"/>
      <c r="M12" s="92"/>
      <c r="N12" s="92"/>
      <c r="O12" s="92"/>
      <c r="P12" t="s">
        <v>10</v>
      </c>
    </row>
    <row r="13" spans="1:18" ht="15.75" x14ac:dyDescent="0.25">
      <c r="A13" s="82" t="s">
        <v>200</v>
      </c>
      <c r="B13" s="82"/>
      <c r="C13" s="3" t="s">
        <v>313</v>
      </c>
      <c r="D13" s="76" t="s">
        <v>10</v>
      </c>
      <c r="E13" s="76"/>
      <c r="F13" s="76"/>
      <c r="G13" s="76"/>
      <c r="H13" s="76"/>
      <c r="I13" s="76"/>
      <c r="J13" s="76"/>
      <c r="K13" s="76"/>
      <c r="L13" s="91"/>
      <c r="M13" s="91"/>
      <c r="N13" s="91"/>
      <c r="O13" s="91"/>
      <c r="P13" t="s">
        <v>10</v>
      </c>
    </row>
    <row r="14" spans="1:18" ht="15.75" x14ac:dyDescent="0.25">
      <c r="A14" s="81" t="s">
        <v>201</v>
      </c>
      <c r="B14" s="81"/>
      <c r="C14" s="15" t="s">
        <v>265</v>
      </c>
      <c r="D14" s="77"/>
      <c r="E14" s="77"/>
      <c r="F14" s="77"/>
      <c r="G14" s="77"/>
      <c r="H14" s="77"/>
      <c r="I14" s="77"/>
      <c r="J14" s="77" t="s">
        <v>10</v>
      </c>
      <c r="K14" s="77"/>
      <c r="L14" s="92"/>
      <c r="M14" s="92"/>
      <c r="N14" s="92"/>
      <c r="O14" s="92"/>
      <c r="P14" t="s">
        <v>10</v>
      </c>
    </row>
    <row r="15" spans="1:18" ht="15.75" x14ac:dyDescent="0.25">
      <c r="A15" s="82" t="s">
        <v>202</v>
      </c>
      <c r="B15" s="82"/>
      <c r="C15" s="3" t="s">
        <v>203</v>
      </c>
      <c r="D15" s="76"/>
      <c r="E15" s="76"/>
      <c r="F15" s="76" t="s">
        <v>10</v>
      </c>
      <c r="G15" s="76"/>
      <c r="H15" s="76"/>
      <c r="I15" s="76"/>
      <c r="J15" s="76"/>
      <c r="K15" s="76"/>
      <c r="L15" s="91"/>
      <c r="M15" s="91"/>
      <c r="N15" s="91"/>
      <c r="O15" s="91"/>
      <c r="P15" t="s">
        <v>10</v>
      </c>
    </row>
    <row r="16" spans="1:18" ht="15.75" x14ac:dyDescent="0.25">
      <c r="A16" s="93" t="s">
        <v>204</v>
      </c>
      <c r="B16" s="93"/>
      <c r="C16" s="15" t="s">
        <v>314</v>
      </c>
      <c r="D16" s="77" t="s">
        <v>10</v>
      </c>
      <c r="E16" s="77"/>
      <c r="F16" s="77"/>
      <c r="G16" s="77"/>
      <c r="H16" s="77"/>
      <c r="I16" s="77"/>
      <c r="J16" s="77"/>
      <c r="K16" s="77"/>
      <c r="L16" s="92"/>
      <c r="M16" s="92"/>
      <c r="N16" s="92"/>
      <c r="O16" s="92"/>
      <c r="P16" t="s">
        <v>10</v>
      </c>
    </row>
    <row r="17" spans="1:18" ht="15.75" x14ac:dyDescent="0.25">
      <c r="A17" s="82" t="s">
        <v>205</v>
      </c>
      <c r="B17" s="82"/>
      <c r="C17" s="3" t="s">
        <v>206</v>
      </c>
      <c r="D17" s="76" t="s">
        <v>10</v>
      </c>
      <c r="E17" s="76"/>
      <c r="F17" s="76"/>
      <c r="G17" s="76"/>
      <c r="H17" s="76"/>
      <c r="I17" s="76"/>
      <c r="J17" s="76"/>
      <c r="K17" s="76"/>
      <c r="L17" s="91"/>
      <c r="M17" s="91"/>
      <c r="N17" s="91"/>
      <c r="O17" s="91"/>
      <c r="P17" t="s">
        <v>10</v>
      </c>
    </row>
    <row r="18" spans="1:18" ht="18.75" customHeight="1" x14ac:dyDescent="0.25">
      <c r="A18" s="93" t="s">
        <v>207</v>
      </c>
      <c r="B18" s="93"/>
      <c r="C18" s="15" t="s">
        <v>227</v>
      </c>
      <c r="D18" s="87" t="s">
        <v>10</v>
      </c>
      <c r="E18" s="87"/>
      <c r="F18" s="87"/>
      <c r="G18" s="87"/>
      <c r="H18" s="87"/>
      <c r="I18" s="87"/>
      <c r="J18" s="87"/>
      <c r="K18" s="87"/>
      <c r="L18" s="92"/>
      <c r="M18" s="92"/>
      <c r="N18" s="92"/>
      <c r="O18" s="92"/>
      <c r="P18" t="s">
        <v>10</v>
      </c>
    </row>
    <row r="19" spans="1:18" s="31" customFormat="1" ht="15.75" customHeight="1" x14ac:dyDescent="0.25">
      <c r="A19" s="94" t="s">
        <v>223</v>
      </c>
      <c r="B19" s="94"/>
      <c r="C19" s="30" t="s">
        <v>315</v>
      </c>
      <c r="D19" s="95" t="s">
        <v>10</v>
      </c>
      <c r="E19" s="95"/>
      <c r="F19" s="95"/>
      <c r="G19" s="95"/>
      <c r="H19" s="95"/>
      <c r="I19" s="95"/>
      <c r="J19" s="95"/>
      <c r="K19" s="95"/>
      <c r="L19" s="95"/>
      <c r="M19" s="95"/>
      <c r="N19" s="96"/>
      <c r="O19" s="96"/>
      <c r="P19" s="31" t="s">
        <v>10</v>
      </c>
    </row>
    <row r="20" spans="1:18" s="31" customFormat="1" ht="15.75" customHeight="1" x14ac:dyDescent="0.25">
      <c r="A20" s="88" t="s">
        <v>208</v>
      </c>
      <c r="B20" s="88"/>
      <c r="C20" s="15" t="s">
        <v>316</v>
      </c>
      <c r="D20" s="87" t="s">
        <v>10</v>
      </c>
      <c r="E20" s="87"/>
      <c r="F20" s="87"/>
      <c r="G20" s="87"/>
      <c r="H20" s="87"/>
      <c r="I20" s="87"/>
      <c r="J20" s="87"/>
      <c r="K20" s="87"/>
      <c r="L20" s="87"/>
      <c r="M20" s="87"/>
      <c r="N20" s="92"/>
      <c r="O20" s="92"/>
      <c r="P20" s="31" t="s">
        <v>10</v>
      </c>
    </row>
    <row r="21" spans="1:18" s="32" customFormat="1" ht="16.5" thickBot="1" x14ac:dyDescent="0.3">
      <c r="A21" s="20" t="s">
        <v>41</v>
      </c>
      <c r="B21" s="20">
        <f>COUNTA(A4:B20)</f>
        <v>17</v>
      </c>
      <c r="C21" s="21"/>
      <c r="D21" s="33">
        <f>COUNTA(D4:D20)</f>
        <v>14</v>
      </c>
      <c r="E21" s="34" t="s">
        <v>224</v>
      </c>
      <c r="F21" s="33">
        <f>COUNTA(F4:F20)</f>
        <v>1</v>
      </c>
      <c r="G21" s="34" t="s">
        <v>224</v>
      </c>
      <c r="H21" s="33">
        <f>COUNTA(H4:H20)</f>
        <v>1</v>
      </c>
      <c r="I21" s="34" t="s">
        <v>224</v>
      </c>
      <c r="J21" s="33">
        <f>COUNTA(J4:J20)</f>
        <v>1</v>
      </c>
      <c r="K21" s="34" t="s">
        <v>224</v>
      </c>
      <c r="L21" s="33">
        <f>COUNTA(L4:L20)</f>
        <v>0</v>
      </c>
      <c r="M21" s="34" t="s">
        <v>224</v>
      </c>
      <c r="N21" s="33">
        <f>COUNTA(N4:N20)</f>
        <v>0</v>
      </c>
      <c r="O21" s="34" t="s">
        <v>224</v>
      </c>
      <c r="P21" s="33">
        <f>COUNTA(P4:P20)</f>
        <v>17</v>
      </c>
      <c r="Q21" s="33">
        <f t="shared" ref="Q21:R21" si="0">COUNTA(Q4:Q20)</f>
        <v>0</v>
      </c>
      <c r="R21" s="33">
        <f t="shared" si="0"/>
        <v>0</v>
      </c>
    </row>
  </sheetData>
  <mergeCells count="126">
    <mergeCell ref="A20:B20"/>
    <mergeCell ref="D20:E20"/>
    <mergeCell ref="F20:G20"/>
    <mergeCell ref="H20:I20"/>
    <mergeCell ref="J20:K20"/>
    <mergeCell ref="L20:M20"/>
    <mergeCell ref="N20:O20"/>
    <mergeCell ref="A18:B18"/>
    <mergeCell ref="D18:E18"/>
    <mergeCell ref="F18:G18"/>
    <mergeCell ref="H18:I18"/>
    <mergeCell ref="J18:K18"/>
    <mergeCell ref="L18:M18"/>
    <mergeCell ref="N18:O18"/>
    <mergeCell ref="A19:B19"/>
    <mergeCell ref="D19:E19"/>
    <mergeCell ref="F19:G19"/>
    <mergeCell ref="H19:I19"/>
    <mergeCell ref="J19:K19"/>
    <mergeCell ref="L19:M19"/>
    <mergeCell ref="N19:O19"/>
    <mergeCell ref="F16:G16"/>
    <mergeCell ref="H16:I16"/>
    <mergeCell ref="J16:K16"/>
    <mergeCell ref="L16:M16"/>
    <mergeCell ref="N16:O16"/>
    <mergeCell ref="A15:B15"/>
    <mergeCell ref="D15:E15"/>
    <mergeCell ref="F15:G15"/>
    <mergeCell ref="H15:I15"/>
    <mergeCell ref="J15:K15"/>
    <mergeCell ref="L15:M15"/>
    <mergeCell ref="N17:O17"/>
    <mergeCell ref="A17:B17"/>
    <mergeCell ref="D17:E17"/>
    <mergeCell ref="F17:G17"/>
    <mergeCell ref="H17:I17"/>
    <mergeCell ref="J17:K17"/>
    <mergeCell ref="L17:M17"/>
    <mergeCell ref="N13:O13"/>
    <mergeCell ref="A14:B14"/>
    <mergeCell ref="D14:E14"/>
    <mergeCell ref="F14:G14"/>
    <mergeCell ref="H14:I14"/>
    <mergeCell ref="J14:K14"/>
    <mergeCell ref="L14:M14"/>
    <mergeCell ref="N14:O14"/>
    <mergeCell ref="A13:B13"/>
    <mergeCell ref="D13:E13"/>
    <mergeCell ref="F13:G13"/>
    <mergeCell ref="H13:I13"/>
    <mergeCell ref="J13:K13"/>
    <mergeCell ref="L13:M13"/>
    <mergeCell ref="N15:O15"/>
    <mergeCell ref="A16:B16"/>
    <mergeCell ref="D16:E16"/>
    <mergeCell ref="N11:O11"/>
    <mergeCell ref="A12:B12"/>
    <mergeCell ref="D12:E12"/>
    <mergeCell ref="F12:G12"/>
    <mergeCell ref="H12:I12"/>
    <mergeCell ref="J12:K12"/>
    <mergeCell ref="L12:M12"/>
    <mergeCell ref="N12:O12"/>
    <mergeCell ref="A11:B11"/>
    <mergeCell ref="D11:E11"/>
    <mergeCell ref="F11:G11"/>
    <mergeCell ref="H11:I11"/>
    <mergeCell ref="J11:K11"/>
    <mergeCell ref="L11:M11"/>
    <mergeCell ref="N9:O9"/>
    <mergeCell ref="A10:B10"/>
    <mergeCell ref="D10:E10"/>
    <mergeCell ref="F10:G10"/>
    <mergeCell ref="H10:I10"/>
    <mergeCell ref="J10:K10"/>
    <mergeCell ref="L10:M10"/>
    <mergeCell ref="N10:O10"/>
    <mergeCell ref="A9:B9"/>
    <mergeCell ref="D9:E9"/>
    <mergeCell ref="F9:G9"/>
    <mergeCell ref="H9:I9"/>
    <mergeCell ref="J9:K9"/>
    <mergeCell ref="L9:M9"/>
    <mergeCell ref="N7:O7"/>
    <mergeCell ref="A8:B8"/>
    <mergeCell ref="D8:E8"/>
    <mergeCell ref="F8:G8"/>
    <mergeCell ref="H8:I8"/>
    <mergeCell ref="J8:K8"/>
    <mergeCell ref="L8:M8"/>
    <mergeCell ref="N8:O8"/>
    <mergeCell ref="A7:B7"/>
    <mergeCell ref="D7:E7"/>
    <mergeCell ref="F7:G7"/>
    <mergeCell ref="H7:I7"/>
    <mergeCell ref="J7:K7"/>
    <mergeCell ref="L7:M7"/>
    <mergeCell ref="N5:O5"/>
    <mergeCell ref="A6:B6"/>
    <mergeCell ref="D6:E6"/>
    <mergeCell ref="F6:G6"/>
    <mergeCell ref="H6:I6"/>
    <mergeCell ref="J6:K6"/>
    <mergeCell ref="L6:M6"/>
    <mergeCell ref="N6:O6"/>
    <mergeCell ref="A5:B5"/>
    <mergeCell ref="D5:E5"/>
    <mergeCell ref="F5:G5"/>
    <mergeCell ref="H5:I5"/>
    <mergeCell ref="J5:K5"/>
    <mergeCell ref="L5:M5"/>
    <mergeCell ref="N3:O3"/>
    <mergeCell ref="A4:B4"/>
    <mergeCell ref="D4:E4"/>
    <mergeCell ref="F4:G4"/>
    <mergeCell ref="H4:I4"/>
    <mergeCell ref="J4:K4"/>
    <mergeCell ref="L4:M4"/>
    <mergeCell ref="N4:O4"/>
    <mergeCell ref="A3:B3"/>
    <mergeCell ref="D3:E3"/>
    <mergeCell ref="F3:G3"/>
    <mergeCell ref="H3:I3"/>
    <mergeCell ref="J3:K3"/>
    <mergeCell ref="L3:M3"/>
  </mergeCells>
  <pageMargins left="0.25" right="0.25" top="0.75" bottom="0.75" header="0.3" footer="0.3"/>
  <pageSetup scale="68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25"/>
  <sheetViews>
    <sheetView zoomScaleNormal="100" workbookViewId="0">
      <selection activeCell="C29" sqref="C29"/>
    </sheetView>
  </sheetViews>
  <sheetFormatPr defaultRowHeight="15" x14ac:dyDescent="0.25"/>
  <cols>
    <col min="3" max="3" width="72.140625" customWidth="1"/>
  </cols>
  <sheetData>
    <row r="3" spans="1:18" ht="16.5" thickBot="1" x14ac:dyDescent="0.3">
      <c r="A3" s="1" t="s">
        <v>230</v>
      </c>
    </row>
    <row r="4" spans="1:18" ht="16.5" thickBot="1" x14ac:dyDescent="0.3">
      <c r="A4" s="74" t="s">
        <v>1</v>
      </c>
      <c r="B4" s="74"/>
      <c r="C4" s="35" t="s">
        <v>2</v>
      </c>
      <c r="D4" s="74" t="s">
        <v>3</v>
      </c>
      <c r="E4" s="74"/>
      <c r="F4" s="74" t="s">
        <v>4</v>
      </c>
      <c r="G4" s="74"/>
      <c r="H4" s="74" t="s">
        <v>5</v>
      </c>
      <c r="I4" s="74"/>
      <c r="J4" s="74" t="s">
        <v>6</v>
      </c>
      <c r="K4" s="74"/>
      <c r="L4" s="74" t="s">
        <v>7</v>
      </c>
      <c r="M4" s="74"/>
      <c r="N4" s="80" t="s">
        <v>39</v>
      </c>
      <c r="O4" s="80"/>
      <c r="P4" t="s">
        <v>275</v>
      </c>
      <c r="Q4" t="s">
        <v>277</v>
      </c>
      <c r="R4" t="s">
        <v>276</v>
      </c>
    </row>
    <row r="5" spans="1:18" ht="15.75" x14ac:dyDescent="0.25">
      <c r="A5" s="84" t="s">
        <v>235</v>
      </c>
      <c r="B5" s="84"/>
      <c r="C5" s="15" t="s">
        <v>236</v>
      </c>
      <c r="D5" s="75" t="s">
        <v>10</v>
      </c>
      <c r="E5" s="75"/>
      <c r="F5" s="75"/>
      <c r="G5" s="75"/>
      <c r="H5" s="75"/>
      <c r="I5" s="75"/>
      <c r="J5" s="75"/>
      <c r="K5" s="75"/>
      <c r="L5" s="75"/>
      <c r="M5" s="75"/>
      <c r="N5" s="90"/>
      <c r="O5" s="90"/>
      <c r="P5" t="s">
        <v>10</v>
      </c>
    </row>
    <row r="6" spans="1:18" ht="15.75" x14ac:dyDescent="0.25">
      <c r="A6" s="82" t="s">
        <v>237</v>
      </c>
      <c r="B6" s="82"/>
      <c r="C6" s="3" t="s">
        <v>236</v>
      </c>
      <c r="D6" s="76" t="s">
        <v>10</v>
      </c>
      <c r="E6" s="76"/>
      <c r="F6" s="76"/>
      <c r="G6" s="76"/>
      <c r="H6" s="76"/>
      <c r="I6" s="76"/>
      <c r="J6" s="76"/>
      <c r="K6" s="76"/>
      <c r="L6" s="76"/>
      <c r="M6" s="76"/>
      <c r="N6" s="91"/>
      <c r="O6" s="91"/>
      <c r="P6" t="s">
        <v>10</v>
      </c>
    </row>
    <row r="7" spans="1:18" ht="15.75" x14ac:dyDescent="0.25">
      <c r="A7" s="81" t="s">
        <v>238</v>
      </c>
      <c r="B7" s="81"/>
      <c r="C7" s="15" t="s">
        <v>347</v>
      </c>
      <c r="D7" s="77"/>
      <c r="E7" s="77"/>
      <c r="F7" s="77" t="s">
        <v>10</v>
      </c>
      <c r="G7" s="77"/>
      <c r="H7" s="77"/>
      <c r="I7" s="77"/>
      <c r="J7" s="77"/>
      <c r="K7" s="77"/>
      <c r="L7" s="77"/>
      <c r="M7" s="77"/>
      <c r="N7" s="92"/>
      <c r="O7" s="92"/>
      <c r="Q7" t="s">
        <v>10</v>
      </c>
    </row>
    <row r="8" spans="1:18" ht="15.75" x14ac:dyDescent="0.25">
      <c r="A8" s="82" t="s">
        <v>239</v>
      </c>
      <c r="B8" s="82"/>
      <c r="C8" s="30" t="s">
        <v>359</v>
      </c>
      <c r="D8" s="76" t="s">
        <v>10</v>
      </c>
      <c r="E8" s="76"/>
      <c r="F8" s="76"/>
      <c r="G8" s="76"/>
      <c r="H8" s="76"/>
      <c r="I8" s="76"/>
      <c r="J8" s="76"/>
      <c r="K8" s="76"/>
      <c r="L8" s="91"/>
      <c r="M8" s="91"/>
      <c r="N8" s="91"/>
      <c r="O8" s="91"/>
      <c r="P8" t="s">
        <v>284</v>
      </c>
    </row>
    <row r="9" spans="1:18" ht="15.75" x14ac:dyDescent="0.25">
      <c r="A9" s="81" t="s">
        <v>269</v>
      </c>
      <c r="B9" s="81"/>
      <c r="C9" s="15" t="s">
        <v>240</v>
      </c>
      <c r="D9" s="77"/>
      <c r="E9" s="77"/>
      <c r="F9" s="77" t="s">
        <v>10</v>
      </c>
      <c r="G9" s="77"/>
      <c r="H9" s="77"/>
      <c r="I9" s="77"/>
      <c r="J9" s="77"/>
      <c r="K9" s="77"/>
      <c r="L9" s="92"/>
      <c r="M9" s="92"/>
      <c r="N9" s="92"/>
      <c r="O9" s="92"/>
      <c r="P9" t="s">
        <v>10</v>
      </c>
    </row>
    <row r="10" spans="1:18" ht="15.75" x14ac:dyDescent="0.25">
      <c r="A10" s="82" t="s">
        <v>241</v>
      </c>
      <c r="B10" s="82"/>
      <c r="C10" s="3" t="s">
        <v>242</v>
      </c>
      <c r="D10" s="76" t="s">
        <v>10</v>
      </c>
      <c r="E10" s="76"/>
      <c r="F10" s="76"/>
      <c r="G10" s="76"/>
      <c r="H10" s="76"/>
      <c r="I10" s="76"/>
      <c r="J10" s="76"/>
      <c r="K10" s="76"/>
      <c r="L10" s="91"/>
      <c r="M10" s="91"/>
      <c r="N10" s="91"/>
      <c r="O10" s="91"/>
      <c r="P10" t="s">
        <v>10</v>
      </c>
    </row>
    <row r="11" spans="1:18" ht="15.75" x14ac:dyDescent="0.25">
      <c r="A11" s="81" t="s">
        <v>243</v>
      </c>
      <c r="B11" s="81"/>
      <c r="C11" s="15" t="s">
        <v>267</v>
      </c>
      <c r="D11" s="77" t="s">
        <v>10</v>
      </c>
      <c r="E11" s="77"/>
      <c r="F11" s="77"/>
      <c r="G11" s="77"/>
      <c r="H11" s="77"/>
      <c r="I11" s="77"/>
      <c r="J11" s="77"/>
      <c r="K11" s="77"/>
      <c r="L11" s="92"/>
      <c r="M11" s="92"/>
      <c r="N11" s="92"/>
      <c r="O11" s="92"/>
      <c r="P11" t="s">
        <v>10</v>
      </c>
    </row>
    <row r="12" spans="1:18" ht="15.75" x14ac:dyDescent="0.25">
      <c r="A12" s="82" t="s">
        <v>244</v>
      </c>
      <c r="B12" s="82"/>
      <c r="C12" s="3" t="s">
        <v>268</v>
      </c>
      <c r="D12" s="76" t="s">
        <v>10</v>
      </c>
      <c r="E12" s="76"/>
      <c r="F12" s="76"/>
      <c r="G12" s="76"/>
      <c r="H12" s="76"/>
      <c r="I12" s="76"/>
      <c r="J12" s="76"/>
      <c r="K12" s="76"/>
      <c r="L12" s="91"/>
      <c r="M12" s="91"/>
      <c r="N12" s="91"/>
      <c r="O12" s="91"/>
      <c r="P12" t="s">
        <v>10</v>
      </c>
    </row>
    <row r="13" spans="1:18" ht="15.75" x14ac:dyDescent="0.25">
      <c r="A13" s="81" t="s">
        <v>245</v>
      </c>
      <c r="B13" s="81"/>
      <c r="C13" s="15" t="s">
        <v>246</v>
      </c>
      <c r="D13" s="77" t="s">
        <v>10</v>
      </c>
      <c r="E13" s="77"/>
      <c r="F13" s="77"/>
      <c r="G13" s="77"/>
      <c r="H13" s="77"/>
      <c r="I13" s="77"/>
      <c r="J13" s="77"/>
      <c r="K13" s="77"/>
      <c r="L13" s="92"/>
      <c r="M13" s="92"/>
      <c r="N13" s="92"/>
      <c r="O13" s="92"/>
      <c r="P13" t="s">
        <v>10</v>
      </c>
    </row>
    <row r="14" spans="1:18" ht="15.75" x14ac:dyDescent="0.25">
      <c r="A14" s="82" t="s">
        <v>247</v>
      </c>
      <c r="B14" s="82"/>
      <c r="C14" s="3" t="s">
        <v>248</v>
      </c>
      <c r="D14" s="76" t="s">
        <v>10</v>
      </c>
      <c r="E14" s="76"/>
      <c r="F14" s="76"/>
      <c r="G14" s="76"/>
      <c r="H14" s="76"/>
      <c r="I14" s="76"/>
      <c r="J14" s="76"/>
      <c r="K14" s="76"/>
      <c r="L14" s="91"/>
      <c r="M14" s="91"/>
      <c r="N14" s="91"/>
      <c r="O14" s="91"/>
      <c r="P14" t="s">
        <v>10</v>
      </c>
    </row>
    <row r="15" spans="1:18" ht="15.75" x14ac:dyDescent="0.25">
      <c r="A15" s="81" t="s">
        <v>249</v>
      </c>
      <c r="B15" s="81"/>
      <c r="C15" s="15" t="s">
        <v>250</v>
      </c>
      <c r="D15" s="77" t="s">
        <v>10</v>
      </c>
      <c r="E15" s="77"/>
      <c r="F15" s="77"/>
      <c r="G15" s="77"/>
      <c r="H15" s="77"/>
      <c r="I15" s="77"/>
      <c r="J15" s="77"/>
      <c r="K15" s="77"/>
      <c r="L15" s="92"/>
      <c r="M15" s="92"/>
      <c r="N15" s="92"/>
      <c r="O15" s="92"/>
      <c r="P15" t="s">
        <v>10</v>
      </c>
    </row>
    <row r="16" spans="1:18" ht="15.75" x14ac:dyDescent="0.25">
      <c r="A16" s="82" t="s">
        <v>251</v>
      </c>
      <c r="B16" s="82"/>
      <c r="C16" s="3" t="s">
        <v>252</v>
      </c>
      <c r="D16" s="76" t="s">
        <v>10</v>
      </c>
      <c r="E16" s="76"/>
      <c r="F16" s="76"/>
      <c r="G16" s="76"/>
      <c r="H16" s="76"/>
      <c r="I16" s="76"/>
      <c r="J16" s="76"/>
      <c r="K16" s="76"/>
      <c r="L16" s="91"/>
      <c r="M16" s="91"/>
      <c r="N16" s="91"/>
      <c r="O16" s="91"/>
      <c r="P16" t="s">
        <v>10</v>
      </c>
    </row>
    <row r="17" spans="1:18" ht="15.75" x14ac:dyDescent="0.25">
      <c r="A17" s="93" t="s">
        <v>253</v>
      </c>
      <c r="B17" s="93"/>
      <c r="C17" s="15" t="s">
        <v>282</v>
      </c>
      <c r="D17" s="77"/>
      <c r="E17" s="77"/>
      <c r="F17" s="77"/>
      <c r="G17" s="77"/>
      <c r="H17" s="77"/>
      <c r="I17" s="77"/>
      <c r="J17" s="77" t="s">
        <v>10</v>
      </c>
      <c r="K17" s="77"/>
      <c r="L17" s="92"/>
      <c r="M17" s="92"/>
      <c r="N17" s="92"/>
      <c r="O17" s="92"/>
      <c r="R17" t="s">
        <v>10</v>
      </c>
    </row>
    <row r="18" spans="1:18" ht="15.75" x14ac:dyDescent="0.25">
      <c r="A18" s="82" t="s">
        <v>254</v>
      </c>
      <c r="B18" s="82"/>
      <c r="C18" s="3" t="s">
        <v>281</v>
      </c>
      <c r="D18" s="76" t="s">
        <v>10</v>
      </c>
      <c r="E18" s="76"/>
      <c r="F18" s="76"/>
      <c r="G18" s="76"/>
      <c r="H18" s="76"/>
      <c r="I18" s="76"/>
      <c r="J18" s="76"/>
      <c r="K18" s="76"/>
      <c r="L18" s="91"/>
      <c r="M18" s="91"/>
      <c r="N18" s="91"/>
      <c r="O18" s="91"/>
      <c r="P18" t="s">
        <v>10</v>
      </c>
    </row>
    <row r="19" spans="1:18" ht="15.75" x14ac:dyDescent="0.25">
      <c r="A19" s="93" t="s">
        <v>255</v>
      </c>
      <c r="B19" s="93"/>
      <c r="C19" s="15"/>
      <c r="D19" s="87"/>
      <c r="E19" s="87"/>
      <c r="F19" s="87"/>
      <c r="G19" s="87"/>
      <c r="H19" s="87"/>
      <c r="I19" s="87"/>
      <c r="J19" s="87"/>
      <c r="K19" s="87"/>
      <c r="L19" s="92" t="s">
        <v>10</v>
      </c>
      <c r="M19" s="92"/>
      <c r="N19" s="92"/>
      <c r="O19" s="92"/>
      <c r="Q19" t="s">
        <v>10</v>
      </c>
    </row>
    <row r="20" spans="1:18" ht="15.75" x14ac:dyDescent="0.25">
      <c r="A20" s="94" t="s">
        <v>256</v>
      </c>
      <c r="B20" s="94"/>
      <c r="C20" s="30" t="s">
        <v>242</v>
      </c>
      <c r="D20" s="95" t="s">
        <v>10</v>
      </c>
      <c r="E20" s="95"/>
      <c r="F20" s="76"/>
      <c r="G20" s="76"/>
      <c r="H20" s="95"/>
      <c r="I20" s="95"/>
      <c r="J20" s="95"/>
      <c r="K20" s="95"/>
      <c r="L20" s="95"/>
      <c r="M20" s="95"/>
      <c r="N20" s="96"/>
      <c r="O20" s="96"/>
      <c r="P20" t="s">
        <v>10</v>
      </c>
    </row>
    <row r="21" spans="1:18" ht="15.75" x14ac:dyDescent="0.25">
      <c r="A21" s="88" t="s">
        <v>257</v>
      </c>
      <c r="B21" s="88"/>
      <c r="C21" s="15" t="s">
        <v>270</v>
      </c>
      <c r="D21" s="87" t="s">
        <v>10</v>
      </c>
      <c r="E21" s="87"/>
      <c r="F21" s="87"/>
      <c r="G21" s="87"/>
      <c r="H21" s="87"/>
      <c r="I21" s="87"/>
      <c r="J21" s="87"/>
      <c r="K21" s="87"/>
      <c r="L21" s="87"/>
      <c r="M21" s="87"/>
      <c r="N21" s="92"/>
      <c r="O21" s="92"/>
      <c r="P21" t="s">
        <v>10</v>
      </c>
    </row>
    <row r="22" spans="1:18" s="32" customFormat="1" ht="15" customHeight="1" x14ac:dyDescent="0.25">
      <c r="A22" s="97" t="s">
        <v>258</v>
      </c>
      <c r="B22" s="97"/>
      <c r="C22" s="40" t="s">
        <v>262</v>
      </c>
      <c r="D22" s="95" t="s">
        <v>10</v>
      </c>
      <c r="E22" s="95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32" t="s">
        <v>10</v>
      </c>
    </row>
    <row r="23" spans="1:18" ht="15.75" x14ac:dyDescent="0.25">
      <c r="A23" s="88" t="s">
        <v>259</v>
      </c>
      <c r="B23" s="88"/>
      <c r="C23" s="15" t="s">
        <v>310</v>
      </c>
      <c r="D23" s="77" t="s">
        <v>10</v>
      </c>
      <c r="E23" s="77"/>
      <c r="F23" s="87"/>
      <c r="G23" s="87"/>
      <c r="H23" s="87"/>
      <c r="I23" s="87"/>
      <c r="J23" s="87"/>
      <c r="K23" s="87"/>
      <c r="L23" s="87"/>
      <c r="M23" s="87"/>
      <c r="N23" s="87"/>
      <c r="O23" s="87"/>
      <c r="Q23" t="s">
        <v>10</v>
      </c>
    </row>
    <row r="24" spans="1:18" s="32" customFormat="1" ht="15.75" x14ac:dyDescent="0.25">
      <c r="A24" s="97" t="s">
        <v>260</v>
      </c>
      <c r="B24" s="97"/>
      <c r="C24" s="40" t="s">
        <v>266</v>
      </c>
      <c r="D24" s="95" t="s">
        <v>10</v>
      </c>
      <c r="E24" s="9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32" t="s">
        <v>10</v>
      </c>
    </row>
    <row r="25" spans="1:18" ht="16.5" thickBot="1" x14ac:dyDescent="0.3">
      <c r="A25" s="16" t="s">
        <v>41</v>
      </c>
      <c r="B25" s="16">
        <f>COUNTA(A5:B24)</f>
        <v>20</v>
      </c>
      <c r="C25" s="17"/>
      <c r="D25" s="18">
        <f>COUNTA(D5:D24)</f>
        <v>16</v>
      </c>
      <c r="E25" s="19" t="s">
        <v>261</v>
      </c>
      <c r="F25" s="18">
        <f>COUNTA(F5:F24)</f>
        <v>2</v>
      </c>
      <c r="G25" s="19" t="s">
        <v>261</v>
      </c>
      <c r="H25" s="18">
        <f>COUNTA(H5:H24)</f>
        <v>0</v>
      </c>
      <c r="I25" s="19" t="s">
        <v>261</v>
      </c>
      <c r="J25" s="18">
        <f>COUNTA(J5:J24)</f>
        <v>1</v>
      </c>
      <c r="K25" s="19" t="s">
        <v>261</v>
      </c>
      <c r="L25" s="18">
        <f>COUNTA(L5:L24)</f>
        <v>1</v>
      </c>
      <c r="M25" s="19" t="s">
        <v>261</v>
      </c>
      <c r="N25" s="18">
        <f>COUNTA(N5:N24)</f>
        <v>0</v>
      </c>
      <c r="O25" s="19" t="s">
        <v>261</v>
      </c>
      <c r="P25" s="18">
        <f>COUNTA(P5:P24)</f>
        <v>16</v>
      </c>
      <c r="Q25" s="18">
        <f t="shared" ref="Q25:R25" si="0">COUNTA(Q5:Q24)</f>
        <v>3</v>
      </c>
      <c r="R25" s="18">
        <f t="shared" si="0"/>
        <v>1</v>
      </c>
    </row>
  </sheetData>
  <mergeCells count="147">
    <mergeCell ref="N4:O4"/>
    <mergeCell ref="A5:B5"/>
    <mergeCell ref="D5:E5"/>
    <mergeCell ref="F5:G5"/>
    <mergeCell ref="H5:I5"/>
    <mergeCell ref="J5:K5"/>
    <mergeCell ref="L5:M5"/>
    <mergeCell ref="N5:O5"/>
    <mergeCell ref="A4:B4"/>
    <mergeCell ref="D4:E4"/>
    <mergeCell ref="F4:G4"/>
    <mergeCell ref="H4:I4"/>
    <mergeCell ref="J4:K4"/>
    <mergeCell ref="L4:M4"/>
    <mergeCell ref="N6:O6"/>
    <mergeCell ref="A7:B7"/>
    <mergeCell ref="D7:E7"/>
    <mergeCell ref="F7:G7"/>
    <mergeCell ref="H7:I7"/>
    <mergeCell ref="J7:K7"/>
    <mergeCell ref="L7:M7"/>
    <mergeCell ref="N7:O7"/>
    <mergeCell ref="A6:B6"/>
    <mergeCell ref="D6:E6"/>
    <mergeCell ref="F6:G6"/>
    <mergeCell ref="H6:I6"/>
    <mergeCell ref="J6:K6"/>
    <mergeCell ref="L6:M6"/>
    <mergeCell ref="N8:O8"/>
    <mergeCell ref="A9:B9"/>
    <mergeCell ref="D9:E9"/>
    <mergeCell ref="F9:G9"/>
    <mergeCell ref="H9:I9"/>
    <mergeCell ref="J9:K9"/>
    <mergeCell ref="L9:M9"/>
    <mergeCell ref="N9:O9"/>
    <mergeCell ref="A8:B8"/>
    <mergeCell ref="D8:E8"/>
    <mergeCell ref="F8:G8"/>
    <mergeCell ref="H8:I8"/>
    <mergeCell ref="J8:K8"/>
    <mergeCell ref="L8:M8"/>
    <mergeCell ref="N10:O10"/>
    <mergeCell ref="A11:B11"/>
    <mergeCell ref="D11:E11"/>
    <mergeCell ref="F11:G11"/>
    <mergeCell ref="H11:I11"/>
    <mergeCell ref="J11:K11"/>
    <mergeCell ref="L11:M11"/>
    <mergeCell ref="N11:O11"/>
    <mergeCell ref="A10:B10"/>
    <mergeCell ref="D10:E10"/>
    <mergeCell ref="F10:G10"/>
    <mergeCell ref="H10:I10"/>
    <mergeCell ref="J10:K10"/>
    <mergeCell ref="L10:M10"/>
    <mergeCell ref="N12:O12"/>
    <mergeCell ref="A13:B13"/>
    <mergeCell ref="D13:E13"/>
    <mergeCell ref="F13:G13"/>
    <mergeCell ref="H13:I13"/>
    <mergeCell ref="J13:K13"/>
    <mergeCell ref="L13:M13"/>
    <mergeCell ref="N13:O13"/>
    <mergeCell ref="A12:B12"/>
    <mergeCell ref="D12:E12"/>
    <mergeCell ref="F12:G12"/>
    <mergeCell ref="H12:I12"/>
    <mergeCell ref="J12:K12"/>
    <mergeCell ref="L12:M12"/>
    <mergeCell ref="N14:O14"/>
    <mergeCell ref="A15:B15"/>
    <mergeCell ref="D15:E15"/>
    <mergeCell ref="F15:G15"/>
    <mergeCell ref="H15:I15"/>
    <mergeCell ref="J15:K15"/>
    <mergeCell ref="L15:M15"/>
    <mergeCell ref="N15:O15"/>
    <mergeCell ref="A14:B14"/>
    <mergeCell ref="D14:E14"/>
    <mergeCell ref="F14:G14"/>
    <mergeCell ref="H14:I14"/>
    <mergeCell ref="J14:K14"/>
    <mergeCell ref="L14:M14"/>
    <mergeCell ref="N16:O16"/>
    <mergeCell ref="A17:B17"/>
    <mergeCell ref="D17:E17"/>
    <mergeCell ref="F17:G17"/>
    <mergeCell ref="H17:I17"/>
    <mergeCell ref="J17:K17"/>
    <mergeCell ref="L17:M17"/>
    <mergeCell ref="N17:O17"/>
    <mergeCell ref="A16:B16"/>
    <mergeCell ref="D16:E16"/>
    <mergeCell ref="F16:G16"/>
    <mergeCell ref="H16:I16"/>
    <mergeCell ref="J16:K16"/>
    <mergeCell ref="L16:M16"/>
    <mergeCell ref="N18:O18"/>
    <mergeCell ref="A19:B19"/>
    <mergeCell ref="D19:E19"/>
    <mergeCell ref="F19:G19"/>
    <mergeCell ref="H19:I19"/>
    <mergeCell ref="J19:K19"/>
    <mergeCell ref="L19:M19"/>
    <mergeCell ref="N19:O19"/>
    <mergeCell ref="A18:B18"/>
    <mergeCell ref="D18:E18"/>
    <mergeCell ref="F18:G18"/>
    <mergeCell ref="H18:I18"/>
    <mergeCell ref="J18:K18"/>
    <mergeCell ref="L18:M18"/>
    <mergeCell ref="A22:B22"/>
    <mergeCell ref="A23:B23"/>
    <mergeCell ref="A24:B24"/>
    <mergeCell ref="D22:E22"/>
    <mergeCell ref="D24:E24"/>
    <mergeCell ref="D23:E23"/>
    <mergeCell ref="F23:G23"/>
    <mergeCell ref="N20:O20"/>
    <mergeCell ref="A21:B21"/>
    <mergeCell ref="D21:E21"/>
    <mergeCell ref="F21:G21"/>
    <mergeCell ref="H21:I21"/>
    <mergeCell ref="J21:K21"/>
    <mergeCell ref="L21:M21"/>
    <mergeCell ref="N21:O21"/>
    <mergeCell ref="A20:B20"/>
    <mergeCell ref="D20:E20"/>
    <mergeCell ref="F20:G20"/>
    <mergeCell ref="H20:I20"/>
    <mergeCell ref="J20:K20"/>
    <mergeCell ref="L20:M20"/>
    <mergeCell ref="L22:M22"/>
    <mergeCell ref="N22:O22"/>
    <mergeCell ref="N24:O24"/>
    <mergeCell ref="L24:M24"/>
    <mergeCell ref="H23:I23"/>
    <mergeCell ref="J23:K23"/>
    <mergeCell ref="L23:M23"/>
    <mergeCell ref="N23:O23"/>
    <mergeCell ref="F22:G22"/>
    <mergeCell ref="F24:G24"/>
    <mergeCell ref="H22:I22"/>
    <mergeCell ref="H24:I24"/>
    <mergeCell ref="J22:K22"/>
    <mergeCell ref="J24:K24"/>
  </mergeCells>
  <pageMargins left="0.7" right="0.7" top="0.75" bottom="0.75" header="0.3" footer="0.3"/>
  <pageSetup scale="51" orientation="landscape" r:id="rId1"/>
  <colBreaks count="1" manualBreakCount="1"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1"/>
  <sheetViews>
    <sheetView zoomScaleNormal="100" workbookViewId="0">
      <selection activeCell="S28" sqref="S28"/>
    </sheetView>
  </sheetViews>
  <sheetFormatPr defaultRowHeight="15" x14ac:dyDescent="0.25"/>
  <cols>
    <col min="3" max="3" width="55" customWidth="1"/>
  </cols>
  <sheetData>
    <row r="2" spans="1:18" ht="16.5" thickBot="1" x14ac:dyDescent="0.3">
      <c r="A2" s="1" t="s">
        <v>285</v>
      </c>
    </row>
    <row r="3" spans="1:18" ht="16.5" thickBot="1" x14ac:dyDescent="0.3">
      <c r="A3" s="74" t="s">
        <v>1</v>
      </c>
      <c r="B3" s="74"/>
      <c r="C3" s="48" t="s">
        <v>2</v>
      </c>
      <c r="D3" s="74" t="s">
        <v>3</v>
      </c>
      <c r="E3" s="74"/>
      <c r="F3" s="74" t="s">
        <v>4</v>
      </c>
      <c r="G3" s="74"/>
      <c r="H3" s="74" t="s">
        <v>5</v>
      </c>
      <c r="I3" s="74"/>
      <c r="J3" s="74" t="s">
        <v>6</v>
      </c>
      <c r="K3" s="74"/>
      <c r="L3" s="74" t="s">
        <v>7</v>
      </c>
      <c r="M3" s="74"/>
      <c r="N3" s="80" t="s">
        <v>39</v>
      </c>
      <c r="O3" s="80"/>
      <c r="P3" t="s">
        <v>275</v>
      </c>
      <c r="Q3" t="s">
        <v>277</v>
      </c>
      <c r="R3" t="s">
        <v>276</v>
      </c>
    </row>
    <row r="4" spans="1:18" ht="15.75" x14ac:dyDescent="0.25">
      <c r="A4" s="84" t="s">
        <v>286</v>
      </c>
      <c r="B4" s="84"/>
      <c r="C4" s="15" t="s">
        <v>311</v>
      </c>
      <c r="D4" s="75" t="s">
        <v>10</v>
      </c>
      <c r="E4" s="75"/>
      <c r="F4" s="75"/>
      <c r="G4" s="75"/>
      <c r="H4" s="75"/>
      <c r="I4" s="75"/>
      <c r="J4" s="75"/>
      <c r="K4" s="75"/>
      <c r="L4" s="75"/>
      <c r="M4" s="75"/>
      <c r="N4" s="90"/>
      <c r="O4" s="90"/>
      <c r="P4" t="s">
        <v>284</v>
      </c>
    </row>
    <row r="5" spans="1:18" ht="15.75" x14ac:dyDescent="0.25">
      <c r="A5" s="82" t="s">
        <v>287</v>
      </c>
      <c r="B5" s="82"/>
      <c r="C5" s="3" t="s">
        <v>303</v>
      </c>
      <c r="D5" s="76" t="s">
        <v>10</v>
      </c>
      <c r="E5" s="76"/>
      <c r="F5" s="76"/>
      <c r="G5" s="76"/>
      <c r="H5" s="76"/>
      <c r="I5" s="76"/>
      <c r="J5" s="76"/>
      <c r="K5" s="76"/>
      <c r="L5" s="76"/>
      <c r="M5" s="76"/>
      <c r="N5" s="91"/>
      <c r="O5" s="91"/>
      <c r="P5" t="s">
        <v>284</v>
      </c>
    </row>
    <row r="6" spans="1:18" ht="15.75" x14ac:dyDescent="0.25">
      <c r="A6" s="81" t="s">
        <v>288</v>
      </c>
      <c r="B6" s="81"/>
      <c r="C6" s="15" t="s">
        <v>348</v>
      </c>
      <c r="D6" s="77" t="s">
        <v>10</v>
      </c>
      <c r="E6" s="77"/>
      <c r="F6" s="77"/>
      <c r="G6" s="77"/>
      <c r="H6" s="77"/>
      <c r="I6" s="77"/>
      <c r="J6" s="77"/>
      <c r="K6" s="77"/>
      <c r="L6" s="77"/>
      <c r="M6" s="77"/>
      <c r="N6" s="92"/>
      <c r="O6" s="92"/>
      <c r="P6" t="s">
        <v>284</v>
      </c>
    </row>
    <row r="7" spans="1:18" ht="15.75" x14ac:dyDescent="0.25">
      <c r="A7" s="82" t="s">
        <v>289</v>
      </c>
      <c r="B7" s="82"/>
      <c r="C7" s="30" t="s">
        <v>304</v>
      </c>
      <c r="D7" s="76" t="s">
        <v>10</v>
      </c>
      <c r="E7" s="76"/>
      <c r="F7" s="76"/>
      <c r="G7" s="76"/>
      <c r="H7" s="76"/>
      <c r="I7" s="76"/>
      <c r="J7" s="76"/>
      <c r="K7" s="76"/>
      <c r="L7" s="91"/>
      <c r="M7" s="91"/>
      <c r="N7" s="91"/>
      <c r="O7" s="91"/>
      <c r="P7" t="s">
        <v>284</v>
      </c>
    </row>
    <row r="8" spans="1:18" ht="15.75" x14ac:dyDescent="0.25">
      <c r="A8" s="81" t="s">
        <v>290</v>
      </c>
      <c r="B8" s="81"/>
      <c r="C8" s="15" t="s">
        <v>303</v>
      </c>
      <c r="D8" s="77" t="s">
        <v>10</v>
      </c>
      <c r="E8" s="77"/>
      <c r="F8" s="77"/>
      <c r="G8" s="77"/>
      <c r="H8" s="77"/>
      <c r="I8" s="77"/>
      <c r="J8" s="77"/>
      <c r="K8" s="77"/>
      <c r="L8" s="92"/>
      <c r="M8" s="92"/>
      <c r="N8" s="92"/>
      <c r="O8" s="92"/>
      <c r="P8" t="s">
        <v>284</v>
      </c>
    </row>
    <row r="9" spans="1:18" ht="15.75" x14ac:dyDescent="0.25">
      <c r="A9" s="82" t="s">
        <v>291</v>
      </c>
      <c r="B9" s="82"/>
      <c r="C9" s="3" t="s">
        <v>305</v>
      </c>
      <c r="D9" s="76" t="s">
        <v>10</v>
      </c>
      <c r="E9" s="76"/>
      <c r="F9" s="76"/>
      <c r="G9" s="76"/>
      <c r="H9" s="76"/>
      <c r="I9" s="76"/>
      <c r="J9" s="76"/>
      <c r="K9" s="76"/>
      <c r="L9" s="91"/>
      <c r="M9" s="91"/>
      <c r="N9" s="91"/>
      <c r="O9" s="91"/>
      <c r="P9" t="s">
        <v>284</v>
      </c>
    </row>
    <row r="10" spans="1:18" ht="15.75" x14ac:dyDescent="0.25">
      <c r="A10" s="81" t="s">
        <v>292</v>
      </c>
      <c r="B10" s="81"/>
      <c r="C10" s="15" t="s">
        <v>306</v>
      </c>
      <c r="D10" s="77" t="s">
        <v>10</v>
      </c>
      <c r="E10" s="77"/>
      <c r="F10" s="77"/>
      <c r="G10" s="77"/>
      <c r="H10" s="77"/>
      <c r="I10" s="77"/>
      <c r="J10" s="77"/>
      <c r="K10" s="77"/>
      <c r="L10" s="92"/>
      <c r="M10" s="92"/>
      <c r="N10" s="92"/>
      <c r="O10" s="92"/>
      <c r="P10" t="s">
        <v>284</v>
      </c>
    </row>
    <row r="11" spans="1:18" ht="15.75" x14ac:dyDescent="0.25">
      <c r="A11" s="82" t="s">
        <v>293</v>
      </c>
      <c r="B11" s="82"/>
      <c r="C11" s="3" t="s">
        <v>306</v>
      </c>
      <c r="D11" s="76" t="s">
        <v>10</v>
      </c>
      <c r="E11" s="76"/>
      <c r="F11" s="76"/>
      <c r="G11" s="76"/>
      <c r="H11" s="76"/>
      <c r="I11" s="76"/>
      <c r="J11" s="76"/>
      <c r="K11" s="76"/>
      <c r="L11" s="91"/>
      <c r="M11" s="91"/>
      <c r="N11" s="91"/>
      <c r="O11" s="91"/>
      <c r="P11" t="s">
        <v>284</v>
      </c>
    </row>
    <row r="12" spans="1:18" ht="15.75" x14ac:dyDescent="0.25">
      <c r="A12" s="81" t="s">
        <v>294</v>
      </c>
      <c r="B12" s="81"/>
      <c r="C12" s="15" t="s">
        <v>303</v>
      </c>
      <c r="D12" s="77" t="s">
        <v>10</v>
      </c>
      <c r="E12" s="77"/>
      <c r="F12" s="77"/>
      <c r="G12" s="77"/>
      <c r="H12" s="77"/>
      <c r="I12" s="77"/>
      <c r="J12" s="77"/>
      <c r="K12" s="77"/>
      <c r="L12" s="92"/>
      <c r="M12" s="92"/>
      <c r="N12" s="92"/>
      <c r="O12" s="92"/>
      <c r="P12" t="s">
        <v>284</v>
      </c>
    </row>
    <row r="13" spans="1:18" ht="15.75" x14ac:dyDescent="0.25">
      <c r="A13" s="82" t="s">
        <v>295</v>
      </c>
      <c r="B13" s="82"/>
      <c r="C13" s="3" t="s">
        <v>307</v>
      </c>
      <c r="D13" s="76" t="s">
        <v>10</v>
      </c>
      <c r="E13" s="76"/>
      <c r="F13" s="76"/>
      <c r="G13" s="76"/>
      <c r="H13" s="76"/>
      <c r="I13" s="76"/>
      <c r="J13" s="76"/>
      <c r="K13" s="76"/>
      <c r="L13" s="91"/>
      <c r="M13" s="91"/>
      <c r="N13" s="91"/>
      <c r="O13" s="91"/>
      <c r="P13" t="s">
        <v>284</v>
      </c>
    </row>
    <row r="14" spans="1:18" ht="15.75" x14ac:dyDescent="0.25">
      <c r="A14" s="81" t="s">
        <v>296</v>
      </c>
      <c r="B14" s="81"/>
      <c r="C14" s="15" t="s">
        <v>306</v>
      </c>
      <c r="D14" s="77" t="s">
        <v>10</v>
      </c>
      <c r="E14" s="77"/>
      <c r="F14" s="77"/>
      <c r="G14" s="77"/>
      <c r="H14" s="77"/>
      <c r="I14" s="77"/>
      <c r="J14" s="77"/>
      <c r="K14" s="77"/>
      <c r="L14" s="92"/>
      <c r="M14" s="92"/>
      <c r="N14" s="92"/>
      <c r="O14" s="92"/>
      <c r="P14" t="s">
        <v>284</v>
      </c>
    </row>
    <row r="15" spans="1:18" ht="15.75" x14ac:dyDescent="0.25">
      <c r="A15" s="82" t="s">
        <v>297</v>
      </c>
      <c r="B15" s="82"/>
      <c r="C15" s="3" t="s">
        <v>303</v>
      </c>
      <c r="D15" s="76" t="s">
        <v>10</v>
      </c>
      <c r="E15" s="76"/>
      <c r="F15" s="76"/>
      <c r="G15" s="76"/>
      <c r="H15" s="76"/>
      <c r="I15" s="76"/>
      <c r="J15" s="76"/>
      <c r="K15" s="76"/>
      <c r="L15" s="91"/>
      <c r="M15" s="91"/>
      <c r="N15" s="91"/>
      <c r="O15" s="91"/>
      <c r="P15" t="s">
        <v>284</v>
      </c>
    </row>
    <row r="16" spans="1:18" ht="31.5" x14ac:dyDescent="0.25">
      <c r="A16" s="93" t="s">
        <v>298</v>
      </c>
      <c r="B16" s="93"/>
      <c r="C16" s="15" t="s">
        <v>344</v>
      </c>
      <c r="D16" s="77" t="s">
        <v>10</v>
      </c>
      <c r="E16" s="77"/>
      <c r="F16" s="77"/>
      <c r="G16" s="77"/>
      <c r="H16" s="77"/>
      <c r="I16" s="77"/>
      <c r="J16" s="77"/>
      <c r="K16" s="77"/>
      <c r="L16" s="92"/>
      <c r="M16" s="92"/>
      <c r="N16" s="92"/>
      <c r="O16" s="92"/>
      <c r="P16" t="s">
        <v>284</v>
      </c>
    </row>
    <row r="17" spans="1:18" ht="15.75" x14ac:dyDescent="0.25">
      <c r="A17" s="82" t="s">
        <v>299</v>
      </c>
      <c r="B17" s="82"/>
      <c r="C17" s="3" t="s">
        <v>345</v>
      </c>
      <c r="D17" s="76" t="s">
        <v>10</v>
      </c>
      <c r="E17" s="76"/>
      <c r="F17" s="76"/>
      <c r="G17" s="76"/>
      <c r="H17" s="76"/>
      <c r="I17" s="76"/>
      <c r="J17" s="76"/>
      <c r="K17" s="76"/>
      <c r="L17" s="91"/>
      <c r="M17" s="91"/>
      <c r="N17" s="91"/>
      <c r="O17" s="91"/>
      <c r="P17" t="s">
        <v>284</v>
      </c>
    </row>
    <row r="18" spans="1:18" ht="15.75" x14ac:dyDescent="0.25">
      <c r="A18" s="93" t="s">
        <v>300</v>
      </c>
      <c r="B18" s="93"/>
      <c r="C18" s="15" t="s">
        <v>307</v>
      </c>
      <c r="D18" s="87" t="s">
        <v>10</v>
      </c>
      <c r="E18" s="87"/>
      <c r="F18" s="87"/>
      <c r="G18" s="87"/>
      <c r="H18" s="87"/>
      <c r="I18" s="87"/>
      <c r="J18" s="87"/>
      <c r="K18" s="87"/>
      <c r="L18" s="92"/>
      <c r="M18" s="92"/>
      <c r="N18" s="92"/>
      <c r="O18" s="92"/>
      <c r="P18" t="s">
        <v>284</v>
      </c>
    </row>
    <row r="19" spans="1:18" ht="15.75" x14ac:dyDescent="0.25">
      <c r="A19" s="94" t="s">
        <v>301</v>
      </c>
      <c r="B19" s="94"/>
      <c r="C19" s="30" t="s">
        <v>308</v>
      </c>
      <c r="D19" s="95" t="s">
        <v>10</v>
      </c>
      <c r="E19" s="95"/>
      <c r="F19" s="76"/>
      <c r="G19" s="76"/>
      <c r="H19" s="95"/>
      <c r="I19" s="95"/>
      <c r="J19" s="95"/>
      <c r="K19" s="95"/>
      <c r="L19" s="95"/>
      <c r="M19" s="95"/>
      <c r="N19" s="96"/>
      <c r="O19" s="96"/>
      <c r="P19" t="s">
        <v>284</v>
      </c>
    </row>
    <row r="20" spans="1:18" ht="15.75" x14ac:dyDescent="0.25">
      <c r="A20" s="88" t="s">
        <v>302</v>
      </c>
      <c r="B20" s="88"/>
      <c r="C20" s="15" t="s">
        <v>309</v>
      </c>
      <c r="D20" s="87"/>
      <c r="E20" s="87"/>
      <c r="F20" s="87"/>
      <c r="G20" s="87"/>
      <c r="H20" s="87" t="s">
        <v>284</v>
      </c>
      <c r="I20" s="87"/>
      <c r="J20" s="87"/>
      <c r="K20" s="87"/>
      <c r="L20" s="87"/>
      <c r="M20" s="87"/>
      <c r="N20" s="92"/>
      <c r="O20" s="92"/>
      <c r="Q20" t="s">
        <v>284</v>
      </c>
    </row>
    <row r="21" spans="1:18" s="31" customFormat="1" ht="16.5" thickBot="1" x14ac:dyDescent="0.3">
      <c r="A21" s="58" t="s">
        <v>41</v>
      </c>
      <c r="B21" s="58">
        <f>COUNTA(A4:B20)</f>
        <v>17</v>
      </c>
      <c r="C21" s="59"/>
      <c r="D21" s="60">
        <f>COUNTA(D4:D20)</f>
        <v>16</v>
      </c>
      <c r="E21" s="61" t="s">
        <v>224</v>
      </c>
      <c r="F21" s="60">
        <f>COUNTA(F4:F20)</f>
        <v>0</v>
      </c>
      <c r="G21" s="61" t="s">
        <v>224</v>
      </c>
      <c r="H21" s="60">
        <f>COUNTA(H4:H20)</f>
        <v>1</v>
      </c>
      <c r="I21" s="61" t="s">
        <v>224</v>
      </c>
      <c r="J21" s="60">
        <f>COUNTA(J4:J20)</f>
        <v>0</v>
      </c>
      <c r="K21" s="61" t="s">
        <v>224</v>
      </c>
      <c r="L21" s="60">
        <f>COUNTA(L4:L20)</f>
        <v>0</v>
      </c>
      <c r="M21" s="61" t="s">
        <v>224</v>
      </c>
      <c r="N21" s="60">
        <f>COUNTA(N4:N20)</f>
        <v>0</v>
      </c>
      <c r="O21" s="61" t="s">
        <v>224</v>
      </c>
      <c r="P21" s="60">
        <f>COUNTA(P4:P20)</f>
        <v>16</v>
      </c>
      <c r="Q21" s="60">
        <f>COUNTA(Q4:Q20)</f>
        <v>1</v>
      </c>
      <c r="R21" s="60">
        <f>COUNTA(R4:R20)</f>
        <v>0</v>
      </c>
    </row>
  </sheetData>
  <mergeCells count="126">
    <mergeCell ref="N3:O3"/>
    <mergeCell ref="A4:B4"/>
    <mergeCell ref="D4:E4"/>
    <mergeCell ref="F4:G4"/>
    <mergeCell ref="H4:I4"/>
    <mergeCell ref="J4:K4"/>
    <mergeCell ref="L4:M4"/>
    <mergeCell ref="N4:O4"/>
    <mergeCell ref="A3:B3"/>
    <mergeCell ref="D3:E3"/>
    <mergeCell ref="F3:G3"/>
    <mergeCell ref="H3:I3"/>
    <mergeCell ref="J3:K3"/>
    <mergeCell ref="L3:M3"/>
    <mergeCell ref="N5:O5"/>
    <mergeCell ref="A6:B6"/>
    <mergeCell ref="D6:E6"/>
    <mergeCell ref="F6:G6"/>
    <mergeCell ref="H6:I6"/>
    <mergeCell ref="J6:K6"/>
    <mergeCell ref="L6:M6"/>
    <mergeCell ref="N6:O6"/>
    <mergeCell ref="A5:B5"/>
    <mergeCell ref="D5:E5"/>
    <mergeCell ref="F5:G5"/>
    <mergeCell ref="H5:I5"/>
    <mergeCell ref="J5:K5"/>
    <mergeCell ref="L5:M5"/>
    <mergeCell ref="N7:O7"/>
    <mergeCell ref="A8:B8"/>
    <mergeCell ref="D8:E8"/>
    <mergeCell ref="F8:G8"/>
    <mergeCell ref="H8:I8"/>
    <mergeCell ref="J8:K8"/>
    <mergeCell ref="L8:M8"/>
    <mergeCell ref="N8:O8"/>
    <mergeCell ref="A7:B7"/>
    <mergeCell ref="D7:E7"/>
    <mergeCell ref="F7:G7"/>
    <mergeCell ref="H7:I7"/>
    <mergeCell ref="J7:K7"/>
    <mergeCell ref="L7:M7"/>
    <mergeCell ref="N9:O9"/>
    <mergeCell ref="A10:B10"/>
    <mergeCell ref="D10:E10"/>
    <mergeCell ref="F10:G10"/>
    <mergeCell ref="H10:I10"/>
    <mergeCell ref="J10:K10"/>
    <mergeCell ref="L10:M10"/>
    <mergeCell ref="N10:O10"/>
    <mergeCell ref="A9:B9"/>
    <mergeCell ref="D9:E9"/>
    <mergeCell ref="F9:G9"/>
    <mergeCell ref="H9:I9"/>
    <mergeCell ref="J9:K9"/>
    <mergeCell ref="L9:M9"/>
    <mergeCell ref="N11:O11"/>
    <mergeCell ref="A12:B12"/>
    <mergeCell ref="D12:E12"/>
    <mergeCell ref="F12:G12"/>
    <mergeCell ref="H12:I12"/>
    <mergeCell ref="J12:K12"/>
    <mergeCell ref="L12:M12"/>
    <mergeCell ref="N12:O12"/>
    <mergeCell ref="A11:B11"/>
    <mergeCell ref="D11:E11"/>
    <mergeCell ref="F11:G11"/>
    <mergeCell ref="H11:I11"/>
    <mergeCell ref="J11:K11"/>
    <mergeCell ref="L11:M11"/>
    <mergeCell ref="N13:O13"/>
    <mergeCell ref="A14:B14"/>
    <mergeCell ref="D14:E14"/>
    <mergeCell ref="F14:G14"/>
    <mergeCell ref="H14:I14"/>
    <mergeCell ref="J14:K14"/>
    <mergeCell ref="L14:M14"/>
    <mergeCell ref="N14:O14"/>
    <mergeCell ref="A13:B13"/>
    <mergeCell ref="D13:E13"/>
    <mergeCell ref="F13:G13"/>
    <mergeCell ref="H13:I13"/>
    <mergeCell ref="J13:K13"/>
    <mergeCell ref="L13:M13"/>
    <mergeCell ref="N15:O15"/>
    <mergeCell ref="A16:B16"/>
    <mergeCell ref="D16:E16"/>
    <mergeCell ref="F16:G16"/>
    <mergeCell ref="H16:I16"/>
    <mergeCell ref="J16:K16"/>
    <mergeCell ref="L16:M16"/>
    <mergeCell ref="N16:O16"/>
    <mergeCell ref="A15:B15"/>
    <mergeCell ref="D15:E15"/>
    <mergeCell ref="F15:G15"/>
    <mergeCell ref="H15:I15"/>
    <mergeCell ref="J15:K15"/>
    <mergeCell ref="L15:M15"/>
    <mergeCell ref="N17:O17"/>
    <mergeCell ref="A18:B18"/>
    <mergeCell ref="D18:E18"/>
    <mergeCell ref="F18:G18"/>
    <mergeCell ref="H18:I18"/>
    <mergeCell ref="J18:K18"/>
    <mergeCell ref="L18:M18"/>
    <mergeCell ref="N18:O18"/>
    <mergeCell ref="A17:B17"/>
    <mergeCell ref="D17:E17"/>
    <mergeCell ref="F17:G17"/>
    <mergeCell ref="H17:I17"/>
    <mergeCell ref="J17:K17"/>
    <mergeCell ref="L17:M17"/>
    <mergeCell ref="N19:O19"/>
    <mergeCell ref="A20:B20"/>
    <mergeCell ref="D20:E20"/>
    <mergeCell ref="F20:G20"/>
    <mergeCell ref="H20:I20"/>
    <mergeCell ref="J20:K20"/>
    <mergeCell ref="L20:M20"/>
    <mergeCell ref="N20:O20"/>
    <mergeCell ref="A19:B19"/>
    <mergeCell ref="D19:E19"/>
    <mergeCell ref="F19:G19"/>
    <mergeCell ref="H19:I19"/>
    <mergeCell ref="J19:K19"/>
    <mergeCell ref="L19:M19"/>
  </mergeCells>
  <pageMargins left="0.7" right="0.7" top="0.75" bottom="0.75" header="0.3" footer="0.3"/>
  <pageSetup scale="5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24"/>
  <sheetViews>
    <sheetView topLeftCell="A4" zoomScaleNormal="100" workbookViewId="0">
      <selection activeCell="J22" sqref="J22:K22"/>
    </sheetView>
  </sheetViews>
  <sheetFormatPr defaultRowHeight="15" x14ac:dyDescent="0.25"/>
  <cols>
    <col min="1" max="1" width="20.5703125" customWidth="1"/>
    <col min="2" max="2" width="3" bestFit="1" customWidth="1"/>
    <col min="3" max="3" width="44.28515625" customWidth="1"/>
  </cols>
  <sheetData>
    <row r="3" spans="1:18" ht="16.5" thickBot="1" x14ac:dyDescent="0.3">
      <c r="A3" s="1" t="s">
        <v>319</v>
      </c>
    </row>
    <row r="4" spans="1:18" ht="16.5" thickBot="1" x14ac:dyDescent="0.3">
      <c r="A4" s="74" t="s">
        <v>1</v>
      </c>
      <c r="B4" s="74"/>
      <c r="C4" s="53" t="s">
        <v>2</v>
      </c>
      <c r="D4" s="74" t="s">
        <v>3</v>
      </c>
      <c r="E4" s="74"/>
      <c r="F4" s="74" t="s">
        <v>4</v>
      </c>
      <c r="G4" s="74"/>
      <c r="H4" s="74" t="s">
        <v>5</v>
      </c>
      <c r="I4" s="74"/>
      <c r="J4" s="74" t="s">
        <v>6</v>
      </c>
      <c r="K4" s="74"/>
      <c r="L4" s="74" t="s">
        <v>7</v>
      </c>
      <c r="M4" s="74"/>
      <c r="N4" s="80" t="s">
        <v>39</v>
      </c>
      <c r="O4" s="80"/>
      <c r="P4" t="s">
        <v>275</v>
      </c>
      <c r="Q4" t="s">
        <v>277</v>
      </c>
      <c r="R4" t="s">
        <v>276</v>
      </c>
    </row>
    <row r="5" spans="1:18" ht="15.75" x14ac:dyDescent="0.25">
      <c r="A5" s="84" t="s">
        <v>320</v>
      </c>
      <c r="B5" s="84"/>
      <c r="C5" s="15" t="s">
        <v>339</v>
      </c>
      <c r="D5" s="75"/>
      <c r="E5" s="75"/>
      <c r="F5" s="75"/>
      <c r="G5" s="75"/>
      <c r="H5" s="75"/>
      <c r="I5" s="75"/>
      <c r="J5" s="75" t="s">
        <v>10</v>
      </c>
      <c r="K5" s="75"/>
      <c r="L5" s="75"/>
      <c r="M5" s="75"/>
      <c r="N5" s="90"/>
      <c r="O5" s="90"/>
      <c r="R5" t="s">
        <v>10</v>
      </c>
    </row>
    <row r="6" spans="1:18" ht="15.75" x14ac:dyDescent="0.25">
      <c r="A6" s="82" t="s">
        <v>321</v>
      </c>
      <c r="B6" s="82"/>
      <c r="C6" s="3"/>
      <c r="D6" s="76"/>
      <c r="E6" s="76"/>
      <c r="F6" s="76"/>
      <c r="G6" s="76"/>
      <c r="H6" s="76"/>
      <c r="I6" s="76"/>
      <c r="J6" s="76"/>
      <c r="K6" s="76"/>
      <c r="L6" s="76" t="s">
        <v>10</v>
      </c>
      <c r="M6" s="76"/>
      <c r="N6" s="91"/>
      <c r="O6" s="91"/>
    </row>
    <row r="7" spans="1:18" ht="15.75" x14ac:dyDescent="0.25">
      <c r="A7" s="81" t="s">
        <v>322</v>
      </c>
      <c r="B7" s="81"/>
      <c r="C7" s="15" t="s">
        <v>355</v>
      </c>
      <c r="D7" s="77" t="s">
        <v>10</v>
      </c>
      <c r="E7" s="77"/>
      <c r="F7" s="77"/>
      <c r="G7" s="77"/>
      <c r="H7" s="77"/>
      <c r="I7" s="77"/>
      <c r="J7" s="77"/>
      <c r="K7" s="77"/>
      <c r="L7" s="77"/>
      <c r="M7" s="77"/>
      <c r="N7" s="92"/>
      <c r="O7" s="92"/>
      <c r="P7" t="s">
        <v>284</v>
      </c>
    </row>
    <row r="8" spans="1:18" ht="31.5" x14ac:dyDescent="0.25">
      <c r="A8" s="82" t="s">
        <v>323</v>
      </c>
      <c r="B8" s="82"/>
      <c r="C8" s="30" t="s">
        <v>340</v>
      </c>
      <c r="D8" s="76" t="s">
        <v>10</v>
      </c>
      <c r="E8" s="76"/>
      <c r="F8" s="76"/>
      <c r="G8" s="76"/>
      <c r="H8" s="76"/>
      <c r="I8" s="76"/>
      <c r="J8" s="76"/>
      <c r="K8" s="76"/>
      <c r="L8" s="91"/>
      <c r="M8" s="91"/>
      <c r="N8" s="91"/>
      <c r="O8" s="91"/>
      <c r="P8" t="s">
        <v>10</v>
      </c>
    </row>
    <row r="9" spans="1:18" ht="15.75" x14ac:dyDescent="0.25">
      <c r="A9" s="81" t="s">
        <v>324</v>
      </c>
      <c r="B9" s="81"/>
      <c r="C9" s="15"/>
      <c r="D9" s="77"/>
      <c r="E9" s="77"/>
      <c r="F9" s="77"/>
      <c r="G9" s="77"/>
      <c r="H9" s="77"/>
      <c r="I9" s="77"/>
      <c r="J9" s="77"/>
      <c r="K9" s="77"/>
      <c r="L9" s="92" t="s">
        <v>10</v>
      </c>
      <c r="M9" s="92"/>
      <c r="N9" s="92"/>
      <c r="O9" s="92"/>
    </row>
    <row r="10" spans="1:18" ht="31.5" x14ac:dyDescent="0.25">
      <c r="A10" s="82" t="s">
        <v>325</v>
      </c>
      <c r="B10" s="82"/>
      <c r="C10" s="3" t="s">
        <v>352</v>
      </c>
      <c r="D10" s="76" t="s">
        <v>10</v>
      </c>
      <c r="E10" s="76"/>
      <c r="F10" s="76"/>
      <c r="G10" s="76"/>
      <c r="H10" s="76"/>
      <c r="I10" s="76"/>
      <c r="J10" s="76"/>
      <c r="K10" s="76"/>
      <c r="L10" s="91"/>
      <c r="M10" s="91"/>
      <c r="N10" s="91"/>
      <c r="O10" s="91"/>
      <c r="P10" t="s">
        <v>10</v>
      </c>
    </row>
    <row r="11" spans="1:18" ht="31.5" x14ac:dyDescent="0.25">
      <c r="A11" s="81" t="s">
        <v>326</v>
      </c>
      <c r="B11" s="81"/>
      <c r="C11" s="15" t="s">
        <v>342</v>
      </c>
      <c r="D11" s="77" t="s">
        <v>10</v>
      </c>
      <c r="E11" s="77"/>
      <c r="F11" s="77"/>
      <c r="G11" s="77"/>
      <c r="H11" s="77"/>
      <c r="I11" s="77"/>
      <c r="J11" s="77"/>
      <c r="K11" s="77"/>
      <c r="L11" s="92"/>
      <c r="M11" s="92"/>
      <c r="N11" s="92"/>
      <c r="O11" s="92"/>
      <c r="P11" t="s">
        <v>284</v>
      </c>
    </row>
    <row r="12" spans="1:18" ht="15.75" x14ac:dyDescent="0.25">
      <c r="A12" s="82" t="s">
        <v>327</v>
      </c>
      <c r="B12" s="82"/>
      <c r="C12" s="3"/>
      <c r="D12" s="76"/>
      <c r="E12" s="76"/>
      <c r="F12" s="76"/>
      <c r="G12" s="76"/>
      <c r="H12" s="76"/>
      <c r="I12" s="76"/>
      <c r="J12" s="76"/>
      <c r="K12" s="76"/>
      <c r="L12" s="91" t="s">
        <v>10</v>
      </c>
      <c r="M12" s="91"/>
      <c r="N12" s="91"/>
      <c r="O12" s="91"/>
    </row>
    <row r="13" spans="1:18" ht="31.5" x14ac:dyDescent="0.25">
      <c r="A13" s="81" t="s">
        <v>328</v>
      </c>
      <c r="B13" s="81"/>
      <c r="C13" s="15" t="s">
        <v>356</v>
      </c>
      <c r="D13" s="77" t="s">
        <v>10</v>
      </c>
      <c r="E13" s="77"/>
      <c r="F13" s="77"/>
      <c r="G13" s="77"/>
      <c r="H13" s="77"/>
      <c r="I13" s="77"/>
      <c r="J13" s="77"/>
      <c r="K13" s="77"/>
      <c r="L13" s="92"/>
      <c r="M13" s="92"/>
      <c r="N13" s="92"/>
      <c r="O13" s="92"/>
      <c r="P13" t="s">
        <v>284</v>
      </c>
    </row>
    <row r="14" spans="1:18" ht="15.75" x14ac:dyDescent="0.25">
      <c r="A14" s="82" t="s">
        <v>329</v>
      </c>
      <c r="B14" s="82"/>
      <c r="C14" s="3" t="s">
        <v>341</v>
      </c>
      <c r="D14" s="76" t="s">
        <v>10</v>
      </c>
      <c r="E14" s="76"/>
      <c r="F14" s="76"/>
      <c r="G14" s="76"/>
      <c r="H14" s="76"/>
      <c r="I14" s="76"/>
      <c r="J14" s="76"/>
      <c r="K14" s="76"/>
      <c r="L14" s="91"/>
      <c r="M14" s="91"/>
      <c r="N14" s="91"/>
      <c r="O14" s="91"/>
      <c r="P14" t="s">
        <v>10</v>
      </c>
    </row>
    <row r="15" spans="1:18" ht="31.5" x14ac:dyDescent="0.25">
      <c r="A15" s="81" t="s">
        <v>330</v>
      </c>
      <c r="B15" s="81"/>
      <c r="C15" s="15" t="s">
        <v>342</v>
      </c>
      <c r="D15" s="77" t="s">
        <v>10</v>
      </c>
      <c r="E15" s="77"/>
      <c r="F15" s="77"/>
      <c r="G15" s="77"/>
      <c r="H15" s="77"/>
      <c r="I15" s="77"/>
      <c r="J15" s="77"/>
      <c r="K15" s="77"/>
      <c r="L15" s="92"/>
      <c r="M15" s="92"/>
      <c r="N15" s="92"/>
      <c r="O15" s="92"/>
      <c r="P15" t="s">
        <v>10</v>
      </c>
    </row>
    <row r="16" spans="1:18" ht="15.75" x14ac:dyDescent="0.25">
      <c r="A16" s="82" t="s">
        <v>331</v>
      </c>
      <c r="B16" s="82"/>
      <c r="C16" s="3"/>
      <c r="D16" s="76"/>
      <c r="E16" s="76"/>
      <c r="F16" s="76"/>
      <c r="G16" s="76"/>
      <c r="H16" s="76"/>
      <c r="I16" s="76"/>
      <c r="J16" s="76"/>
      <c r="K16" s="76"/>
      <c r="L16" s="91" t="s">
        <v>10</v>
      </c>
      <c r="M16" s="91"/>
      <c r="N16" s="91"/>
      <c r="O16" s="91"/>
    </row>
    <row r="17" spans="1:18" ht="31.5" x14ac:dyDescent="0.25">
      <c r="A17" s="93" t="s">
        <v>332</v>
      </c>
      <c r="B17" s="93"/>
      <c r="C17" s="15" t="s">
        <v>343</v>
      </c>
      <c r="D17" s="77" t="s">
        <v>10</v>
      </c>
      <c r="E17" s="77"/>
      <c r="F17" s="77"/>
      <c r="G17" s="77"/>
      <c r="H17" s="77"/>
      <c r="I17" s="77"/>
      <c r="J17" s="77"/>
      <c r="K17" s="77"/>
      <c r="L17" s="92"/>
      <c r="M17" s="92"/>
      <c r="N17" s="92"/>
      <c r="O17" s="92"/>
      <c r="P17" t="s">
        <v>10</v>
      </c>
    </row>
    <row r="18" spans="1:18" ht="31.5" x14ac:dyDescent="0.25">
      <c r="A18" s="82" t="s">
        <v>333</v>
      </c>
      <c r="B18" s="82"/>
      <c r="C18" s="3" t="s">
        <v>351</v>
      </c>
      <c r="D18" s="76" t="s">
        <v>10</v>
      </c>
      <c r="E18" s="76"/>
      <c r="F18" s="76"/>
      <c r="G18" s="76"/>
      <c r="H18" s="76"/>
      <c r="I18" s="76"/>
      <c r="J18" s="76"/>
      <c r="K18" s="76"/>
      <c r="L18" s="91"/>
      <c r="M18" s="91"/>
      <c r="N18" s="91"/>
      <c r="O18" s="91"/>
      <c r="P18" t="s">
        <v>10</v>
      </c>
    </row>
    <row r="19" spans="1:18" ht="31.5" x14ac:dyDescent="0.25">
      <c r="A19" s="93" t="s">
        <v>334</v>
      </c>
      <c r="B19" s="93"/>
      <c r="C19" s="15" t="s">
        <v>357</v>
      </c>
      <c r="D19" s="87" t="s">
        <v>10</v>
      </c>
      <c r="E19" s="87"/>
      <c r="F19" s="87"/>
      <c r="G19" s="87"/>
      <c r="H19" s="87"/>
      <c r="I19" s="87"/>
      <c r="J19" s="87"/>
      <c r="K19" s="87"/>
      <c r="L19" s="92"/>
      <c r="M19" s="92"/>
      <c r="N19" s="92"/>
      <c r="O19" s="92"/>
      <c r="P19" t="s">
        <v>284</v>
      </c>
    </row>
    <row r="20" spans="1:18" ht="31.5" x14ac:dyDescent="0.25">
      <c r="A20" s="94" t="s">
        <v>335</v>
      </c>
      <c r="B20" s="94"/>
      <c r="C20" s="30" t="s">
        <v>358</v>
      </c>
      <c r="D20" s="95" t="s">
        <v>10</v>
      </c>
      <c r="E20" s="95"/>
      <c r="F20" s="76"/>
      <c r="G20" s="76"/>
      <c r="H20" s="95"/>
      <c r="I20" s="95"/>
      <c r="J20" s="95"/>
      <c r="K20" s="95"/>
      <c r="L20" s="95"/>
      <c r="M20" s="95"/>
      <c r="N20" s="96"/>
      <c r="O20" s="96"/>
      <c r="P20" t="s">
        <v>284</v>
      </c>
    </row>
    <row r="21" spans="1:18" ht="31.5" x14ac:dyDescent="0.25">
      <c r="A21" s="88" t="s">
        <v>336</v>
      </c>
      <c r="B21" s="88"/>
      <c r="C21" s="15" t="s">
        <v>349</v>
      </c>
      <c r="D21" s="87" t="s">
        <v>10</v>
      </c>
      <c r="E21" s="87"/>
      <c r="F21" s="87"/>
      <c r="G21" s="87"/>
      <c r="H21" s="87"/>
      <c r="I21" s="87"/>
      <c r="J21" s="87"/>
      <c r="K21" s="87"/>
      <c r="L21" s="87"/>
      <c r="M21" s="87"/>
      <c r="N21" s="92"/>
      <c r="O21" s="92"/>
      <c r="P21" t="s">
        <v>10</v>
      </c>
    </row>
    <row r="22" spans="1:18" s="31" customFormat="1" ht="31.5" x14ac:dyDescent="0.25">
      <c r="A22" s="57" t="s">
        <v>337</v>
      </c>
      <c r="B22" s="57"/>
      <c r="C22" s="30" t="s">
        <v>350</v>
      </c>
      <c r="D22" s="95" t="s">
        <v>10</v>
      </c>
      <c r="E22" s="95"/>
      <c r="F22" s="95"/>
      <c r="G22" s="95"/>
      <c r="H22" s="95"/>
      <c r="I22" s="95"/>
      <c r="J22" s="95"/>
      <c r="K22" s="95"/>
      <c r="L22" s="95"/>
      <c r="M22" s="95"/>
      <c r="N22" s="96"/>
      <c r="O22" s="96"/>
      <c r="P22" s="31" t="s">
        <v>10</v>
      </c>
    </row>
    <row r="23" spans="1:18" ht="15.75" x14ac:dyDescent="0.25">
      <c r="A23" s="55" t="s">
        <v>338</v>
      </c>
      <c r="B23" s="55"/>
      <c r="C23" s="15"/>
      <c r="D23" s="87"/>
      <c r="E23" s="87"/>
      <c r="F23" s="87"/>
      <c r="G23" s="87"/>
      <c r="H23" s="87"/>
      <c r="I23" s="87"/>
      <c r="J23" s="87"/>
      <c r="K23" s="87"/>
      <c r="L23" s="87" t="s">
        <v>10</v>
      </c>
      <c r="M23" s="87"/>
      <c r="N23" s="92"/>
      <c r="O23" s="92"/>
    </row>
    <row r="24" spans="1:18" ht="16.5" thickBot="1" x14ac:dyDescent="0.3">
      <c r="A24" s="58" t="s">
        <v>41</v>
      </c>
      <c r="B24" s="58">
        <v>19</v>
      </c>
      <c r="C24" s="59"/>
      <c r="D24" s="60">
        <f>COUNTA(D5:D23)</f>
        <v>13</v>
      </c>
      <c r="E24" s="61" t="s">
        <v>217</v>
      </c>
      <c r="F24" s="60">
        <f>COUNTA(F5:F23)</f>
        <v>0</v>
      </c>
      <c r="G24" s="61" t="s">
        <v>217</v>
      </c>
      <c r="H24" s="60">
        <f>COUNTA(H5:H23)</f>
        <v>0</v>
      </c>
      <c r="I24" s="61" t="s">
        <v>217</v>
      </c>
      <c r="J24" s="60">
        <f>COUNTA(J5:J21)</f>
        <v>1</v>
      </c>
      <c r="K24" s="61" t="s">
        <v>217</v>
      </c>
      <c r="L24" s="60">
        <f>COUNTA(L5:L23)</f>
        <v>5</v>
      </c>
      <c r="M24" s="61" t="s">
        <v>217</v>
      </c>
      <c r="N24" s="60">
        <f>COUNTA(N5:N23)</f>
        <v>0</v>
      </c>
      <c r="O24" s="61" t="s">
        <v>217</v>
      </c>
      <c r="P24" s="60">
        <f>COUNTA(P5:P21)</f>
        <v>12</v>
      </c>
      <c r="Q24" s="60">
        <f>COUNTA(Q5:Q21)</f>
        <v>0</v>
      </c>
      <c r="R24" s="60">
        <f>COUNTA(R5:R21)</f>
        <v>1</v>
      </c>
    </row>
  </sheetData>
  <mergeCells count="138"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N20:O20"/>
    <mergeCell ref="A21:B21"/>
    <mergeCell ref="D21:E21"/>
    <mergeCell ref="F21:G21"/>
    <mergeCell ref="H21:I21"/>
    <mergeCell ref="J21:K21"/>
    <mergeCell ref="L21:M21"/>
    <mergeCell ref="N21:O21"/>
    <mergeCell ref="A20:B20"/>
    <mergeCell ref="D20:E20"/>
    <mergeCell ref="F20:G20"/>
    <mergeCell ref="H20:I20"/>
    <mergeCell ref="J20:K20"/>
    <mergeCell ref="L20:M20"/>
    <mergeCell ref="N18:O18"/>
    <mergeCell ref="A19:B19"/>
    <mergeCell ref="D19:E19"/>
    <mergeCell ref="F19:G19"/>
    <mergeCell ref="H19:I19"/>
    <mergeCell ref="J19:K19"/>
    <mergeCell ref="L19:M19"/>
    <mergeCell ref="N19:O19"/>
    <mergeCell ref="A18:B18"/>
    <mergeCell ref="D18:E18"/>
    <mergeCell ref="F18:G18"/>
    <mergeCell ref="H18:I18"/>
    <mergeCell ref="J18:K18"/>
    <mergeCell ref="L18:M18"/>
    <mergeCell ref="N16:O16"/>
    <mergeCell ref="A17:B17"/>
    <mergeCell ref="D17:E17"/>
    <mergeCell ref="F17:G17"/>
    <mergeCell ref="H17:I17"/>
    <mergeCell ref="J17:K17"/>
    <mergeCell ref="L17:M17"/>
    <mergeCell ref="N17:O17"/>
    <mergeCell ref="A16:B16"/>
    <mergeCell ref="D16:E16"/>
    <mergeCell ref="F16:G16"/>
    <mergeCell ref="H16:I16"/>
    <mergeCell ref="J16:K16"/>
    <mergeCell ref="L16:M16"/>
    <mergeCell ref="N14:O14"/>
    <mergeCell ref="A15:B15"/>
    <mergeCell ref="D15:E15"/>
    <mergeCell ref="F15:G15"/>
    <mergeCell ref="H15:I15"/>
    <mergeCell ref="J15:K15"/>
    <mergeCell ref="L15:M15"/>
    <mergeCell ref="N15:O15"/>
    <mergeCell ref="A14:B14"/>
    <mergeCell ref="D14:E14"/>
    <mergeCell ref="F14:G14"/>
    <mergeCell ref="H14:I14"/>
    <mergeCell ref="J14:K14"/>
    <mergeCell ref="L14:M14"/>
    <mergeCell ref="N12:O12"/>
    <mergeCell ref="A13:B13"/>
    <mergeCell ref="D13:E13"/>
    <mergeCell ref="F13:G13"/>
    <mergeCell ref="H13:I13"/>
    <mergeCell ref="J13:K13"/>
    <mergeCell ref="L13:M13"/>
    <mergeCell ref="N13:O13"/>
    <mergeCell ref="A12:B12"/>
    <mergeCell ref="D12:E12"/>
    <mergeCell ref="F12:G12"/>
    <mergeCell ref="H12:I12"/>
    <mergeCell ref="J12:K12"/>
    <mergeCell ref="L12:M12"/>
    <mergeCell ref="N10:O10"/>
    <mergeCell ref="A11:B11"/>
    <mergeCell ref="D11:E11"/>
    <mergeCell ref="F11:G11"/>
    <mergeCell ref="H11:I11"/>
    <mergeCell ref="J11:K11"/>
    <mergeCell ref="L11:M11"/>
    <mergeCell ref="N11:O11"/>
    <mergeCell ref="A10:B10"/>
    <mergeCell ref="D10:E10"/>
    <mergeCell ref="F10:G10"/>
    <mergeCell ref="H10:I10"/>
    <mergeCell ref="J10:K10"/>
    <mergeCell ref="L10:M10"/>
    <mergeCell ref="N8:O8"/>
    <mergeCell ref="A9:B9"/>
    <mergeCell ref="D9:E9"/>
    <mergeCell ref="F9:G9"/>
    <mergeCell ref="H9:I9"/>
    <mergeCell ref="J9:K9"/>
    <mergeCell ref="L9:M9"/>
    <mergeCell ref="N9:O9"/>
    <mergeCell ref="A8:B8"/>
    <mergeCell ref="D8:E8"/>
    <mergeCell ref="F8:G8"/>
    <mergeCell ref="H8:I8"/>
    <mergeCell ref="J8:K8"/>
    <mergeCell ref="L8:M8"/>
    <mergeCell ref="N6:O6"/>
    <mergeCell ref="A7:B7"/>
    <mergeCell ref="D7:E7"/>
    <mergeCell ref="F7:G7"/>
    <mergeCell ref="H7:I7"/>
    <mergeCell ref="J7:K7"/>
    <mergeCell ref="L7:M7"/>
    <mergeCell ref="N7:O7"/>
    <mergeCell ref="A6:B6"/>
    <mergeCell ref="D6:E6"/>
    <mergeCell ref="F6:G6"/>
    <mergeCell ref="H6:I6"/>
    <mergeCell ref="J6:K6"/>
    <mergeCell ref="L6:M6"/>
    <mergeCell ref="N4:O4"/>
    <mergeCell ref="A5:B5"/>
    <mergeCell ref="D5:E5"/>
    <mergeCell ref="F5:G5"/>
    <mergeCell ref="H5:I5"/>
    <mergeCell ref="J5:K5"/>
    <mergeCell ref="L5:M5"/>
    <mergeCell ref="N5:O5"/>
    <mergeCell ref="A4:B4"/>
    <mergeCell ref="D4:E4"/>
    <mergeCell ref="F4:G4"/>
    <mergeCell ref="H4:I4"/>
    <mergeCell ref="J4:K4"/>
    <mergeCell ref="L4:M4"/>
  </mergeCells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zoomScaleNormal="100" workbookViewId="0">
      <selection activeCell="B23" sqref="B23"/>
    </sheetView>
  </sheetViews>
  <sheetFormatPr defaultRowHeight="15" x14ac:dyDescent="0.25"/>
  <cols>
    <col min="1" max="1" width="25.28515625" customWidth="1"/>
    <col min="2" max="2" width="14" customWidth="1"/>
    <col min="4" max="4" width="18.42578125" customWidth="1"/>
    <col min="6" max="6" width="16.140625" customWidth="1"/>
    <col min="8" max="8" width="16" customWidth="1"/>
  </cols>
  <sheetData>
    <row r="3" spans="1:8" ht="15.75" x14ac:dyDescent="0.25">
      <c r="A3" s="13" t="s">
        <v>226</v>
      </c>
    </row>
    <row r="4" spans="1:8" ht="33" customHeight="1" x14ac:dyDescent="0.25">
      <c r="A4" s="71" t="s">
        <v>280</v>
      </c>
      <c r="B4" s="72"/>
      <c r="C4" s="72"/>
      <c r="D4" s="72"/>
      <c r="E4" s="72"/>
      <c r="F4" s="72"/>
      <c r="G4" s="72"/>
      <c r="H4" s="72"/>
    </row>
    <row r="5" spans="1:8" ht="15.75" thickBot="1" x14ac:dyDescent="0.3"/>
    <row r="6" spans="1:8" ht="32.25" customHeight="1" thickBot="1" x14ac:dyDescent="0.3">
      <c r="A6" s="10" t="s">
        <v>216</v>
      </c>
      <c r="B6" s="10" t="s">
        <v>209</v>
      </c>
      <c r="C6" s="70" t="s">
        <v>278</v>
      </c>
      <c r="D6" s="70"/>
      <c r="E6" s="70" t="s">
        <v>5</v>
      </c>
      <c r="F6" s="70"/>
      <c r="G6" s="70" t="s">
        <v>6</v>
      </c>
      <c r="H6" s="70"/>
    </row>
    <row r="7" spans="1:8" ht="15.75" x14ac:dyDescent="0.25">
      <c r="A7" s="37">
        <f>'Total Statistics'!A11</f>
        <v>2009</v>
      </c>
      <c r="B7" s="36">
        <f>'Total Statistics'!B11</f>
        <v>19</v>
      </c>
      <c r="C7" s="22">
        <f>'Class of 2009'!P23</f>
        <v>16</v>
      </c>
      <c r="D7" s="23">
        <f t="shared" ref="D7:D13" si="0">C7/B7</f>
        <v>0.84210526315789469</v>
      </c>
      <c r="E7" s="22">
        <f>'Class of 2009'!Q23</f>
        <v>5</v>
      </c>
      <c r="F7" s="23">
        <f t="shared" ref="F7:F13" si="1">E7/B7</f>
        <v>0.26315789473684209</v>
      </c>
      <c r="G7" s="22">
        <f>'Class of 2009'!R23</f>
        <v>3</v>
      </c>
      <c r="H7" s="23">
        <f t="shared" ref="H7:H13" si="2">G7/B7</f>
        <v>0.15789473684210525</v>
      </c>
    </row>
    <row r="8" spans="1:8" ht="15.75" x14ac:dyDescent="0.25">
      <c r="A8" s="39">
        <f>'Total Statistics'!A12</f>
        <v>2010</v>
      </c>
      <c r="B8" s="38">
        <f>'Total Statistics'!B12</f>
        <v>9</v>
      </c>
      <c r="C8" s="45">
        <f>'Class of 2010'!P13</f>
        <v>9</v>
      </c>
      <c r="D8" s="46">
        <f t="shared" si="0"/>
        <v>1</v>
      </c>
      <c r="E8" s="45">
        <f>'Class of 2010'!Q13</f>
        <v>0</v>
      </c>
      <c r="F8" s="46">
        <f t="shared" si="1"/>
        <v>0</v>
      </c>
      <c r="G8" s="45">
        <f>'Class of 2010'!R13</f>
        <v>0</v>
      </c>
      <c r="H8" s="46">
        <f t="shared" si="2"/>
        <v>0</v>
      </c>
    </row>
    <row r="9" spans="1:8" ht="15.75" x14ac:dyDescent="0.25">
      <c r="A9" s="37">
        <f>'Total Statistics'!A13</f>
        <v>2011</v>
      </c>
      <c r="B9" s="36">
        <f>'Total Statistics'!B13</f>
        <v>17</v>
      </c>
      <c r="C9" s="22">
        <f>'Class of 2011'!P21</f>
        <v>17</v>
      </c>
      <c r="D9" s="23">
        <f t="shared" si="0"/>
        <v>1</v>
      </c>
      <c r="E9" s="22">
        <f>'Class of 2011'!Q21</f>
        <v>0</v>
      </c>
      <c r="F9" s="23">
        <f t="shared" si="1"/>
        <v>0</v>
      </c>
      <c r="G9" s="22">
        <f>'Class of 2011'!R21</f>
        <v>0</v>
      </c>
      <c r="H9" s="23">
        <f t="shared" si="2"/>
        <v>0</v>
      </c>
    </row>
    <row r="10" spans="1:8" ht="15.75" x14ac:dyDescent="0.25">
      <c r="A10" s="39">
        <f>'Total Statistics'!A14</f>
        <v>2012</v>
      </c>
      <c r="B10" s="38">
        <f>'Total Statistics'!B14</f>
        <v>20</v>
      </c>
      <c r="C10" s="45">
        <f>'Class of 2012'!P25</f>
        <v>16</v>
      </c>
      <c r="D10" s="46">
        <f t="shared" si="0"/>
        <v>0.8</v>
      </c>
      <c r="E10" s="45">
        <f>'Class of 2012'!Q25</f>
        <v>3</v>
      </c>
      <c r="F10" s="46">
        <f t="shared" si="1"/>
        <v>0.15</v>
      </c>
      <c r="G10" s="45">
        <f>'Class of 2012'!R25</f>
        <v>1</v>
      </c>
      <c r="H10" s="46">
        <f t="shared" si="2"/>
        <v>0.05</v>
      </c>
    </row>
    <row r="11" spans="1:8" ht="15.75" x14ac:dyDescent="0.25">
      <c r="A11" s="52">
        <v>2013</v>
      </c>
      <c r="B11" s="51">
        <v>17</v>
      </c>
      <c r="C11" s="45">
        <f>'Class of 2013'!P21</f>
        <v>16</v>
      </c>
      <c r="D11" s="46">
        <f t="shared" ref="D11" si="3">C11/B11</f>
        <v>0.94117647058823528</v>
      </c>
      <c r="E11" s="45">
        <f>'Class of 2013'!Q21</f>
        <v>1</v>
      </c>
      <c r="F11" s="46">
        <f t="shared" ref="F11" si="4">E11/B11</f>
        <v>5.8823529411764705E-2</v>
      </c>
      <c r="G11" s="45">
        <f>'Class of 2013'!R21</f>
        <v>0</v>
      </c>
      <c r="H11" s="46">
        <f t="shared" ref="H11" si="5">G11/B11</f>
        <v>0</v>
      </c>
    </row>
    <row r="12" spans="1:8" ht="31.5" x14ac:dyDescent="0.25">
      <c r="A12" s="29" t="s">
        <v>317</v>
      </c>
      <c r="B12" s="24">
        <f>SUM(B7:B9)</f>
        <v>45</v>
      </c>
      <c r="C12" s="24">
        <f>SUM(C7:C10)</f>
        <v>58</v>
      </c>
      <c r="D12" s="23">
        <f t="shared" si="0"/>
        <v>1.288888888888889</v>
      </c>
      <c r="E12" s="24">
        <f>SUM(E7:E10)</f>
        <v>8</v>
      </c>
      <c r="F12" s="23">
        <f t="shared" si="1"/>
        <v>0.17777777777777778</v>
      </c>
      <c r="G12" s="24">
        <f>SUM(G7:G10)</f>
        <v>4</v>
      </c>
      <c r="H12" s="23">
        <f t="shared" si="2"/>
        <v>8.8888888888888892E-2</v>
      </c>
    </row>
    <row r="13" spans="1:8" ht="32.25" thickBot="1" x14ac:dyDescent="0.3">
      <c r="A13" s="28" t="s">
        <v>318</v>
      </c>
      <c r="B13" s="25">
        <f>SUM(B7:B10)</f>
        <v>65</v>
      </c>
      <c r="C13" s="25">
        <f>SUM(C7:C11)</f>
        <v>74</v>
      </c>
      <c r="D13" s="47">
        <f t="shared" si="0"/>
        <v>1.1384615384615384</v>
      </c>
      <c r="E13" s="25">
        <f>SUM(E7:E11)</f>
        <v>9</v>
      </c>
      <c r="F13" s="47">
        <f t="shared" si="1"/>
        <v>0.13846153846153847</v>
      </c>
      <c r="G13" s="25">
        <f>SUM(G7:G11)</f>
        <v>4</v>
      </c>
      <c r="H13" s="47">
        <f t="shared" si="2"/>
        <v>6.1538461538461542E-2</v>
      </c>
    </row>
    <row r="15" spans="1:8" ht="51" customHeight="1" x14ac:dyDescent="0.25">
      <c r="A15" s="68" t="s">
        <v>210</v>
      </c>
      <c r="B15" s="68"/>
      <c r="C15" s="68"/>
      <c r="D15" s="68"/>
      <c r="E15" s="68"/>
      <c r="F15" s="68"/>
      <c r="G15" s="68"/>
      <c r="H15" s="68"/>
    </row>
    <row r="16" spans="1:8" ht="46.5" customHeight="1" x14ac:dyDescent="0.25">
      <c r="A16" s="73" t="s">
        <v>279</v>
      </c>
      <c r="B16" s="69"/>
      <c r="C16" s="69"/>
      <c r="D16" s="69"/>
      <c r="E16" s="69"/>
      <c r="F16" s="69"/>
      <c r="G16" s="69"/>
      <c r="H16" s="69"/>
    </row>
  </sheetData>
  <mergeCells count="6">
    <mergeCell ref="A4:H4"/>
    <mergeCell ref="A15:H15"/>
    <mergeCell ref="A16:H16"/>
    <mergeCell ref="C6:D6"/>
    <mergeCell ref="E6:F6"/>
    <mergeCell ref="G6:H6"/>
  </mergeCells>
  <printOptions horizontalCentered="1"/>
  <pageMargins left="0.7" right="0.7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zoomScaleNormal="100" workbookViewId="0">
      <selection activeCell="F13" sqref="F13"/>
    </sheetView>
  </sheetViews>
  <sheetFormatPr defaultRowHeight="15" x14ac:dyDescent="0.25"/>
  <cols>
    <col min="1" max="1" width="19.28515625" customWidth="1"/>
    <col min="2" max="2" width="10.5703125" customWidth="1"/>
    <col min="4" max="4" width="10" bestFit="1" customWidth="1"/>
  </cols>
  <sheetData>
    <row r="2" spans="1:14" ht="15.75" x14ac:dyDescent="0.25">
      <c r="A2" s="13" t="s">
        <v>273</v>
      </c>
    </row>
    <row r="3" spans="1:14" ht="15.75" thickBot="1" x14ac:dyDescent="0.3"/>
    <row r="4" spans="1:14" ht="32.25" thickBot="1" x14ac:dyDescent="0.3">
      <c r="A4" s="10" t="s">
        <v>216</v>
      </c>
      <c r="B4" s="10" t="s">
        <v>209</v>
      </c>
      <c r="C4" s="70" t="s">
        <v>274</v>
      </c>
      <c r="D4" s="70"/>
      <c r="E4" s="70" t="s">
        <v>4</v>
      </c>
      <c r="F4" s="70"/>
      <c r="G4" s="70" t="s">
        <v>5</v>
      </c>
      <c r="H4" s="70"/>
      <c r="I4" s="70" t="s">
        <v>6</v>
      </c>
      <c r="J4" s="70"/>
      <c r="K4" s="70" t="s">
        <v>7</v>
      </c>
      <c r="L4" s="70"/>
      <c r="M4" s="70" t="s">
        <v>39</v>
      </c>
      <c r="N4" s="70"/>
    </row>
    <row r="5" spans="1:14" ht="15.75" x14ac:dyDescent="0.25">
      <c r="A5" s="44">
        <v>2010</v>
      </c>
      <c r="B5" s="43">
        <v>9</v>
      </c>
      <c r="C5" s="45">
        <v>9</v>
      </c>
      <c r="D5" s="46">
        <v>1</v>
      </c>
      <c r="E5" s="45">
        <v>0</v>
      </c>
      <c r="F5" s="46">
        <v>0</v>
      </c>
      <c r="G5" s="45">
        <v>0</v>
      </c>
      <c r="H5" s="46">
        <v>0</v>
      </c>
      <c r="I5" s="45">
        <v>0</v>
      </c>
      <c r="J5" s="46">
        <v>0</v>
      </c>
      <c r="K5" s="45">
        <v>0</v>
      </c>
      <c r="L5" s="46">
        <v>0</v>
      </c>
      <c r="M5" s="45">
        <v>0</v>
      </c>
      <c r="N5" s="46">
        <v>0</v>
      </c>
    </row>
    <row r="6" spans="1:14" ht="15.75" x14ac:dyDescent="0.25">
      <c r="A6" s="42">
        <v>2011</v>
      </c>
      <c r="B6" s="41">
        <v>17</v>
      </c>
      <c r="C6" s="22">
        <v>14</v>
      </c>
      <c r="D6" s="23">
        <v>0.82352941176470584</v>
      </c>
      <c r="E6" s="22">
        <v>1</v>
      </c>
      <c r="F6" s="23">
        <v>5.8823529411764705E-2</v>
      </c>
      <c r="G6" s="22">
        <v>1</v>
      </c>
      <c r="H6" s="23">
        <v>5.8823529411764705E-2</v>
      </c>
      <c r="I6" s="22">
        <v>1</v>
      </c>
      <c r="J6" s="23">
        <v>5.8823529411764705E-2</v>
      </c>
      <c r="K6" s="22">
        <v>0</v>
      </c>
      <c r="L6" s="23">
        <v>0</v>
      </c>
      <c r="M6" s="22">
        <v>0</v>
      </c>
      <c r="N6" s="23">
        <v>0</v>
      </c>
    </row>
    <row r="7" spans="1:14" ht="15.75" x14ac:dyDescent="0.25">
      <c r="A7" s="44">
        <v>2012</v>
      </c>
      <c r="B7" s="43">
        <v>20</v>
      </c>
      <c r="C7" s="45">
        <v>16</v>
      </c>
      <c r="D7" s="46">
        <v>0.8</v>
      </c>
      <c r="E7" s="45">
        <v>2</v>
      </c>
      <c r="F7" s="46">
        <v>0.1</v>
      </c>
      <c r="G7" s="45">
        <v>0</v>
      </c>
      <c r="H7" s="46">
        <v>0</v>
      </c>
      <c r="I7" s="45">
        <v>1</v>
      </c>
      <c r="J7" s="46">
        <v>0.05</v>
      </c>
      <c r="K7" s="45">
        <v>1</v>
      </c>
      <c r="L7" s="46">
        <v>0.05</v>
      </c>
      <c r="M7" s="45">
        <v>0</v>
      </c>
      <c r="N7" s="46">
        <v>0</v>
      </c>
    </row>
    <row r="8" spans="1:14" ht="15.75" x14ac:dyDescent="0.25">
      <c r="A8" s="42">
        <v>2013</v>
      </c>
      <c r="B8" s="41">
        <v>17</v>
      </c>
      <c r="C8" s="22">
        <v>16</v>
      </c>
      <c r="D8" s="23">
        <v>0.94117647058823528</v>
      </c>
      <c r="E8" s="22">
        <v>0</v>
      </c>
      <c r="F8" s="23">
        <v>0</v>
      </c>
      <c r="G8" s="22">
        <v>1</v>
      </c>
      <c r="H8" s="23">
        <v>5.8823529411764705E-2</v>
      </c>
      <c r="I8" s="22">
        <v>0</v>
      </c>
      <c r="J8" s="23">
        <v>0</v>
      </c>
      <c r="K8" s="22">
        <v>0</v>
      </c>
      <c r="L8" s="23">
        <v>0</v>
      </c>
      <c r="M8" s="22">
        <v>0</v>
      </c>
      <c r="N8" s="23">
        <v>0</v>
      </c>
    </row>
    <row r="9" spans="1:14" ht="15.75" x14ac:dyDescent="0.25">
      <c r="A9" s="44">
        <v>2014</v>
      </c>
      <c r="B9" s="43">
        <v>19</v>
      </c>
      <c r="C9" s="45">
        <v>13</v>
      </c>
      <c r="D9" s="46">
        <v>0.68421052631578949</v>
      </c>
      <c r="E9" s="45">
        <v>0</v>
      </c>
      <c r="F9" s="46">
        <v>0</v>
      </c>
      <c r="G9" s="45">
        <v>0</v>
      </c>
      <c r="H9" s="46">
        <v>0</v>
      </c>
      <c r="I9" s="45">
        <v>1</v>
      </c>
      <c r="J9" s="46">
        <v>5.2631578947368418E-2</v>
      </c>
      <c r="K9" s="45">
        <v>4</v>
      </c>
      <c r="L9" s="46">
        <v>0.21052631578947367</v>
      </c>
      <c r="M9" s="45">
        <v>0</v>
      </c>
      <c r="N9" s="46">
        <v>0</v>
      </c>
    </row>
    <row r="10" spans="1:14" ht="47.25" x14ac:dyDescent="0.25">
      <c r="A10" s="29" t="s">
        <v>353</v>
      </c>
      <c r="B10" s="24">
        <f>SUM(B5:B8)</f>
        <v>63</v>
      </c>
      <c r="C10" s="24">
        <f t="shared" ref="C10:N10" si="0">SUM(C5:C8)</f>
        <v>55</v>
      </c>
      <c r="D10" s="26">
        <f>C10/$B$10</f>
        <v>0.87301587301587302</v>
      </c>
      <c r="E10" s="24">
        <f t="shared" si="0"/>
        <v>3</v>
      </c>
      <c r="F10" s="26">
        <f>E10/$B$10</f>
        <v>4.7619047619047616E-2</v>
      </c>
      <c r="G10" s="24">
        <f t="shared" si="0"/>
        <v>2</v>
      </c>
      <c r="H10" s="26">
        <f>G10/$B$10</f>
        <v>3.1746031746031744E-2</v>
      </c>
      <c r="I10" s="24">
        <f t="shared" si="0"/>
        <v>2</v>
      </c>
      <c r="J10" s="26">
        <f>I10/$B$10</f>
        <v>3.1746031746031744E-2</v>
      </c>
      <c r="K10" s="24">
        <f t="shared" si="0"/>
        <v>1</v>
      </c>
      <c r="L10" s="26">
        <f>K10/$B$10</f>
        <v>1.5873015873015872E-2</v>
      </c>
      <c r="M10" s="24">
        <f t="shared" si="0"/>
        <v>0</v>
      </c>
      <c r="N10" s="26">
        <f>M10/$B$10</f>
        <v>0</v>
      </c>
    </row>
    <row r="11" spans="1:14" ht="32.25" thickBot="1" x14ac:dyDescent="0.3">
      <c r="A11" s="28" t="s">
        <v>354</v>
      </c>
      <c r="B11" s="25">
        <f>SUM(B5:B9)</f>
        <v>82</v>
      </c>
      <c r="C11" s="25">
        <f t="shared" ref="C11:N11" si="1">SUM(C5:C9)</f>
        <v>68</v>
      </c>
      <c r="D11" s="27">
        <f>C11/$B$11</f>
        <v>0.82926829268292679</v>
      </c>
      <c r="E11" s="25">
        <f t="shared" si="1"/>
        <v>3</v>
      </c>
      <c r="F11" s="27">
        <f>E11/$B$11</f>
        <v>3.6585365853658534E-2</v>
      </c>
      <c r="G11" s="25">
        <f t="shared" si="1"/>
        <v>2</v>
      </c>
      <c r="H11" s="27">
        <f>G11/$B$11</f>
        <v>2.4390243902439025E-2</v>
      </c>
      <c r="I11" s="25">
        <f t="shared" si="1"/>
        <v>3</v>
      </c>
      <c r="J11" s="27">
        <f>I11/$B$11</f>
        <v>3.6585365853658534E-2</v>
      </c>
      <c r="K11" s="25">
        <f t="shared" si="1"/>
        <v>5</v>
      </c>
      <c r="L11" s="27">
        <f>K11/$B$11</f>
        <v>6.097560975609756E-2</v>
      </c>
      <c r="M11" s="25">
        <f t="shared" si="1"/>
        <v>0</v>
      </c>
      <c r="N11" s="27">
        <f>M11/$B$11</f>
        <v>0</v>
      </c>
    </row>
    <row r="13" spans="1:14" ht="15.75" x14ac:dyDescent="0.25">
      <c r="B13" s="14"/>
    </row>
    <row r="14" spans="1:14" ht="37.5" customHeight="1" x14ac:dyDescent="0.25">
      <c r="A14" s="68" t="s">
        <v>210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6" spans="1:14" ht="48.75" customHeight="1" x14ac:dyDescent="0.25">
      <c r="A16" s="69" t="s">
        <v>211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</sheetData>
  <mergeCells count="8">
    <mergeCell ref="A14:N14"/>
    <mergeCell ref="A16:N16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scale="86" orientation="landscape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8"/>
  <sheetViews>
    <sheetView zoomScaleNormal="100" workbookViewId="0">
      <selection activeCell="G25" sqref="G25"/>
    </sheetView>
  </sheetViews>
  <sheetFormatPr defaultRowHeight="15" x14ac:dyDescent="0.25"/>
  <cols>
    <col min="1" max="1" width="13.85546875" bestFit="1" customWidth="1"/>
    <col min="2" max="2" width="13.140625" customWidth="1"/>
    <col min="3" max="3" width="36.28515625" customWidth="1"/>
    <col min="4" max="4" width="12.140625" customWidth="1"/>
    <col min="5" max="5" width="6.140625" customWidth="1"/>
    <col min="6" max="6" width="6.28515625" bestFit="1" customWidth="1"/>
    <col min="7" max="7" width="7.42578125" customWidth="1"/>
    <col min="8" max="8" width="6.5703125" bestFit="1" customWidth="1"/>
    <col min="9" max="9" width="12.28515625" customWidth="1"/>
    <col min="10" max="10" width="6.28515625" bestFit="1" customWidth="1"/>
    <col min="11" max="11" width="13" customWidth="1"/>
    <col min="12" max="12" width="5.5703125" bestFit="1" customWidth="1"/>
    <col min="13" max="13" width="4.7109375" customWidth="1"/>
    <col min="14" max="14" width="5.5703125" bestFit="1" customWidth="1"/>
    <col min="15" max="15" width="7.7109375" customWidth="1"/>
  </cols>
  <sheetData>
    <row r="3" spans="1:15" ht="16.5" thickBot="1" x14ac:dyDescent="0.3">
      <c r="A3" s="1" t="s">
        <v>0</v>
      </c>
      <c r="B3" s="1"/>
    </row>
    <row r="4" spans="1:15" ht="18.75" customHeight="1" thickBot="1" x14ac:dyDescent="0.3">
      <c r="A4" s="74" t="s">
        <v>1</v>
      </c>
      <c r="B4" s="74"/>
      <c r="C4" s="6" t="s">
        <v>2</v>
      </c>
      <c r="D4" s="74" t="s">
        <v>3</v>
      </c>
      <c r="E4" s="74"/>
      <c r="F4" s="74" t="s">
        <v>4</v>
      </c>
      <c r="G4" s="74"/>
      <c r="H4" s="74" t="s">
        <v>5</v>
      </c>
      <c r="I4" s="74"/>
      <c r="J4" s="74" t="s">
        <v>6</v>
      </c>
      <c r="K4" s="74"/>
      <c r="L4" s="74" t="s">
        <v>7</v>
      </c>
      <c r="M4" s="74"/>
      <c r="N4" s="80" t="s">
        <v>39</v>
      </c>
      <c r="O4" s="80"/>
    </row>
    <row r="5" spans="1:15" ht="15.75" x14ac:dyDescent="0.25">
      <c r="A5" s="84" t="s">
        <v>8</v>
      </c>
      <c r="B5" s="84"/>
      <c r="C5" s="2" t="s">
        <v>9</v>
      </c>
      <c r="D5" s="75" t="s">
        <v>10</v>
      </c>
      <c r="E5" s="75"/>
      <c r="F5" s="75"/>
      <c r="G5" s="75"/>
      <c r="H5" s="75"/>
      <c r="I5" s="75"/>
      <c r="J5" s="75"/>
      <c r="K5" s="75"/>
      <c r="L5" s="75"/>
      <c r="M5" s="75"/>
      <c r="N5" s="83"/>
      <c r="O5" s="83"/>
    </row>
    <row r="6" spans="1:15" ht="15.75" x14ac:dyDescent="0.25">
      <c r="A6" s="82" t="s">
        <v>11</v>
      </c>
      <c r="B6" s="82"/>
      <c r="C6" s="3" t="s">
        <v>12</v>
      </c>
      <c r="D6" s="76" t="s">
        <v>10</v>
      </c>
      <c r="E6" s="76"/>
      <c r="F6" s="76"/>
      <c r="G6" s="76"/>
      <c r="H6" s="76"/>
      <c r="I6" s="76"/>
      <c r="J6" s="76"/>
      <c r="K6" s="76"/>
      <c r="L6" s="76"/>
      <c r="M6" s="76"/>
      <c r="N6" s="79"/>
      <c r="O6" s="79"/>
    </row>
    <row r="7" spans="1:15" ht="15.75" x14ac:dyDescent="0.25">
      <c r="A7" s="81" t="s">
        <v>13</v>
      </c>
      <c r="B7" s="81"/>
      <c r="C7" s="2" t="s">
        <v>14</v>
      </c>
      <c r="D7" s="77" t="s">
        <v>10</v>
      </c>
      <c r="E7" s="77"/>
      <c r="F7" s="77"/>
      <c r="G7" s="77"/>
      <c r="H7" s="77"/>
      <c r="I7" s="77"/>
      <c r="J7" s="77"/>
      <c r="K7" s="77"/>
      <c r="L7" s="77"/>
      <c r="M7" s="77"/>
      <c r="N7" s="78"/>
      <c r="O7" s="78"/>
    </row>
    <row r="8" spans="1:15" ht="15.75" x14ac:dyDescent="0.25">
      <c r="A8" s="82" t="s">
        <v>15</v>
      </c>
      <c r="B8" s="82"/>
      <c r="C8" s="3" t="s">
        <v>16</v>
      </c>
      <c r="D8" s="76" t="s">
        <v>10</v>
      </c>
      <c r="E8" s="76"/>
      <c r="F8" s="76"/>
      <c r="G8" s="76"/>
      <c r="H8" s="76"/>
      <c r="I8" s="76"/>
      <c r="J8" s="76"/>
      <c r="K8" s="76"/>
      <c r="L8" s="76"/>
      <c r="M8" s="76"/>
      <c r="N8" s="79"/>
      <c r="O8" s="79"/>
    </row>
    <row r="9" spans="1:15" ht="15.75" x14ac:dyDescent="0.25">
      <c r="A9" s="81" t="s">
        <v>17</v>
      </c>
      <c r="B9" s="81"/>
      <c r="C9" s="2" t="s">
        <v>18</v>
      </c>
      <c r="D9" s="77"/>
      <c r="E9" s="77"/>
      <c r="F9" s="77"/>
      <c r="G9" s="77"/>
      <c r="H9" s="77" t="s">
        <v>10</v>
      </c>
      <c r="I9" s="77"/>
      <c r="J9" s="77"/>
      <c r="K9" s="77"/>
      <c r="L9" s="77"/>
      <c r="M9" s="77"/>
      <c r="N9" s="78"/>
      <c r="O9" s="78"/>
    </row>
    <row r="10" spans="1:15" ht="15.75" x14ac:dyDescent="0.25">
      <c r="A10" s="82" t="s">
        <v>19</v>
      </c>
      <c r="B10" s="82"/>
      <c r="C10" s="3" t="s">
        <v>20</v>
      </c>
      <c r="D10" s="76" t="s">
        <v>10</v>
      </c>
      <c r="E10" s="76"/>
      <c r="F10" s="76"/>
      <c r="G10" s="76"/>
      <c r="H10" s="76"/>
      <c r="I10" s="76"/>
      <c r="J10" s="76"/>
      <c r="K10" s="76"/>
      <c r="L10" s="76"/>
      <c r="M10" s="76"/>
      <c r="N10" s="79"/>
      <c r="O10" s="79"/>
    </row>
    <row r="11" spans="1:15" ht="15.75" x14ac:dyDescent="0.25">
      <c r="A11" s="81" t="s">
        <v>21</v>
      </c>
      <c r="B11" s="81"/>
      <c r="C11" s="2" t="s">
        <v>22</v>
      </c>
      <c r="D11" s="77"/>
      <c r="E11" s="77"/>
      <c r="F11" s="77"/>
      <c r="G11" s="77"/>
      <c r="H11" s="77"/>
      <c r="I11" s="77"/>
      <c r="J11" s="77" t="s">
        <v>10</v>
      </c>
      <c r="K11" s="77"/>
      <c r="L11" s="77"/>
      <c r="M11" s="77"/>
      <c r="N11" s="78"/>
      <c r="O11" s="78"/>
    </row>
    <row r="12" spans="1:15" ht="15.75" x14ac:dyDescent="0.25">
      <c r="A12" s="82" t="s">
        <v>23</v>
      </c>
      <c r="B12" s="82"/>
      <c r="C12" s="3" t="s">
        <v>24</v>
      </c>
      <c r="D12" s="76"/>
      <c r="E12" s="76"/>
      <c r="F12" s="76" t="s">
        <v>10</v>
      </c>
      <c r="G12" s="76"/>
      <c r="H12" s="76"/>
      <c r="I12" s="76"/>
      <c r="J12" s="76"/>
      <c r="K12" s="76"/>
      <c r="L12" s="76"/>
      <c r="M12" s="76"/>
      <c r="N12" s="79"/>
      <c r="O12" s="79"/>
    </row>
    <row r="13" spans="1:15" ht="15.75" x14ac:dyDescent="0.25">
      <c r="A13" s="81" t="s">
        <v>25</v>
      </c>
      <c r="B13" s="81"/>
      <c r="C13" s="2" t="s">
        <v>26</v>
      </c>
      <c r="D13" s="77" t="s">
        <v>10</v>
      </c>
      <c r="E13" s="77"/>
      <c r="F13" s="77"/>
      <c r="G13" s="77"/>
      <c r="H13" s="77"/>
      <c r="I13" s="77"/>
      <c r="J13" s="77"/>
      <c r="K13" s="77"/>
      <c r="L13" s="77"/>
      <c r="M13" s="77"/>
      <c r="N13" s="78"/>
      <c r="O13" s="78"/>
    </row>
    <row r="14" spans="1:15" ht="15.75" x14ac:dyDescent="0.25">
      <c r="A14" s="82" t="s">
        <v>27</v>
      </c>
      <c r="B14" s="82"/>
      <c r="C14" s="3" t="s">
        <v>28</v>
      </c>
      <c r="D14" s="76" t="s">
        <v>10</v>
      </c>
      <c r="E14" s="76"/>
      <c r="F14" s="76"/>
      <c r="G14" s="76"/>
      <c r="H14" s="76"/>
      <c r="I14" s="76"/>
      <c r="J14" s="76"/>
      <c r="K14" s="76"/>
      <c r="L14" s="76"/>
      <c r="M14" s="76"/>
      <c r="N14" s="79"/>
      <c r="O14" s="79"/>
    </row>
    <row r="15" spans="1:15" ht="15.75" x14ac:dyDescent="0.25">
      <c r="A15" s="81" t="s">
        <v>29</v>
      </c>
      <c r="B15" s="81"/>
      <c r="C15" s="2" t="s">
        <v>30</v>
      </c>
      <c r="D15" s="77" t="s">
        <v>10</v>
      </c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78"/>
    </row>
    <row r="16" spans="1:15" ht="15.75" x14ac:dyDescent="0.25">
      <c r="A16" s="82" t="s">
        <v>31</v>
      </c>
      <c r="B16" s="82"/>
      <c r="C16" s="3" t="s">
        <v>32</v>
      </c>
      <c r="D16" s="76"/>
      <c r="E16" s="76"/>
      <c r="F16" s="76" t="s">
        <v>10</v>
      </c>
      <c r="G16" s="76"/>
      <c r="H16" s="76"/>
      <c r="I16" s="76"/>
      <c r="J16" s="76"/>
      <c r="K16" s="76"/>
      <c r="L16" s="76"/>
      <c r="M16" s="76"/>
      <c r="N16" s="79"/>
      <c r="O16" s="79"/>
    </row>
    <row r="17" spans="1:15" ht="15.75" x14ac:dyDescent="0.25">
      <c r="A17" s="81" t="s">
        <v>33</v>
      </c>
      <c r="B17" s="81"/>
      <c r="C17" s="2" t="s">
        <v>34</v>
      </c>
      <c r="D17" s="77" t="s">
        <v>10</v>
      </c>
      <c r="E17" s="77"/>
      <c r="F17" s="77"/>
      <c r="G17" s="77"/>
      <c r="H17" s="77"/>
      <c r="I17" s="77"/>
      <c r="J17" s="77"/>
      <c r="K17" s="77"/>
      <c r="L17" s="77"/>
      <c r="M17" s="77"/>
      <c r="N17" s="78"/>
      <c r="O17" s="78"/>
    </row>
    <row r="18" spans="1:15" ht="15.75" x14ac:dyDescent="0.25">
      <c r="A18" s="82" t="s">
        <v>35</v>
      </c>
      <c r="B18" s="82"/>
      <c r="C18" s="3" t="s">
        <v>36</v>
      </c>
      <c r="D18" s="76"/>
      <c r="E18" s="76"/>
      <c r="F18" s="76"/>
      <c r="G18" s="76"/>
      <c r="H18" s="76" t="s">
        <v>10</v>
      </c>
      <c r="I18" s="76"/>
      <c r="J18" s="76"/>
      <c r="K18" s="76"/>
      <c r="L18" s="76"/>
      <c r="M18" s="76"/>
      <c r="N18" s="79"/>
      <c r="O18" s="79"/>
    </row>
    <row r="19" spans="1:15" ht="15.75" x14ac:dyDescent="0.25">
      <c r="A19" s="81" t="s">
        <v>37</v>
      </c>
      <c r="B19" s="81"/>
      <c r="C19" s="2" t="s">
        <v>38</v>
      </c>
      <c r="D19" s="77" t="s">
        <v>10</v>
      </c>
      <c r="E19" s="77"/>
      <c r="F19" s="77"/>
      <c r="G19" s="77"/>
      <c r="H19" s="77"/>
      <c r="I19" s="77"/>
      <c r="J19" s="77"/>
      <c r="K19" s="77"/>
      <c r="L19" s="77"/>
      <c r="M19" s="77"/>
      <c r="N19" s="78"/>
      <c r="O19" s="78"/>
    </row>
    <row r="20" spans="1:15" ht="16.5" thickBot="1" x14ac:dyDescent="0.3">
      <c r="A20" s="5" t="s">
        <v>41</v>
      </c>
      <c r="B20" s="5">
        <f>COUNTA(A5:B19)</f>
        <v>15</v>
      </c>
      <c r="C20" s="4"/>
      <c r="D20" s="7">
        <f>COUNTA(D5:D19)</f>
        <v>10</v>
      </c>
      <c r="E20" s="8" t="s">
        <v>40</v>
      </c>
      <c r="F20" s="7">
        <f>COUNTA(F5:F19)</f>
        <v>2</v>
      </c>
      <c r="G20" s="8" t="s">
        <v>40</v>
      </c>
      <c r="H20" s="7">
        <f>COUNTA(H5:H19)</f>
        <v>2</v>
      </c>
      <c r="I20" s="8" t="s">
        <v>40</v>
      </c>
      <c r="J20" s="7">
        <f>COUNTA(J5:J19)</f>
        <v>1</v>
      </c>
      <c r="K20" s="8" t="s">
        <v>40</v>
      </c>
      <c r="L20" s="7">
        <f>COUNTA(L5:L19)</f>
        <v>0</v>
      </c>
      <c r="M20" s="8" t="s">
        <v>40</v>
      </c>
      <c r="N20" s="7">
        <f>COUNTA(N5:N19)</f>
        <v>0</v>
      </c>
      <c r="O20" s="8" t="s">
        <v>40</v>
      </c>
    </row>
    <row r="28" spans="1:15" x14ac:dyDescent="0.25">
      <c r="G28" s="9"/>
    </row>
  </sheetData>
  <mergeCells count="112">
    <mergeCell ref="A6:B6"/>
    <mergeCell ref="A5:B5"/>
    <mergeCell ref="A4:B4"/>
    <mergeCell ref="A12:B12"/>
    <mergeCell ref="A11:B11"/>
    <mergeCell ref="A10:B10"/>
    <mergeCell ref="A9:B9"/>
    <mergeCell ref="A8:B8"/>
    <mergeCell ref="A7:B7"/>
    <mergeCell ref="J4:K4"/>
    <mergeCell ref="L4:M4"/>
    <mergeCell ref="N4:O4"/>
    <mergeCell ref="A19:B19"/>
    <mergeCell ref="A18:B18"/>
    <mergeCell ref="A17:B17"/>
    <mergeCell ref="A16:B16"/>
    <mergeCell ref="A15:B15"/>
    <mergeCell ref="A14:B14"/>
    <mergeCell ref="A13:B13"/>
    <mergeCell ref="L10:M10"/>
    <mergeCell ref="L9:M9"/>
    <mergeCell ref="L8:M8"/>
    <mergeCell ref="L7:M7"/>
    <mergeCell ref="L6:M6"/>
    <mergeCell ref="L5:M5"/>
    <mergeCell ref="N5:O5"/>
    <mergeCell ref="L19:M19"/>
    <mergeCell ref="L18:M18"/>
    <mergeCell ref="L17:M17"/>
    <mergeCell ref="L16:M16"/>
    <mergeCell ref="L15:M15"/>
    <mergeCell ref="L14:M14"/>
    <mergeCell ref="L13:M13"/>
    <mergeCell ref="J5:K5"/>
    <mergeCell ref="N19:O19"/>
    <mergeCell ref="N18:O18"/>
    <mergeCell ref="N17:O17"/>
    <mergeCell ref="N16:O16"/>
    <mergeCell ref="N15:O15"/>
    <mergeCell ref="N14:O14"/>
    <mergeCell ref="N13:O13"/>
    <mergeCell ref="N12:O12"/>
    <mergeCell ref="J12:K12"/>
    <mergeCell ref="J11:K11"/>
    <mergeCell ref="J10:K10"/>
    <mergeCell ref="J9:K9"/>
    <mergeCell ref="J8:K8"/>
    <mergeCell ref="J7:K7"/>
    <mergeCell ref="L12:M12"/>
    <mergeCell ref="L11:M11"/>
    <mergeCell ref="N11:O11"/>
    <mergeCell ref="N10:O10"/>
    <mergeCell ref="N9:O9"/>
    <mergeCell ref="N8:O8"/>
    <mergeCell ref="N7:O7"/>
    <mergeCell ref="N6:O6"/>
    <mergeCell ref="J6:K6"/>
    <mergeCell ref="J19:K19"/>
    <mergeCell ref="J18:K18"/>
    <mergeCell ref="J17:K17"/>
    <mergeCell ref="J16:K16"/>
    <mergeCell ref="J15:K15"/>
    <mergeCell ref="J14:K14"/>
    <mergeCell ref="J13:K13"/>
    <mergeCell ref="H12:I12"/>
    <mergeCell ref="H11:I11"/>
    <mergeCell ref="F6:G6"/>
    <mergeCell ref="F5:G5"/>
    <mergeCell ref="F4:G4"/>
    <mergeCell ref="H19:I19"/>
    <mergeCell ref="H18:I18"/>
    <mergeCell ref="H17:I17"/>
    <mergeCell ref="H16:I16"/>
    <mergeCell ref="H15:I15"/>
    <mergeCell ref="H14:I14"/>
    <mergeCell ref="H13:I13"/>
    <mergeCell ref="F12:G12"/>
    <mergeCell ref="F11:G11"/>
    <mergeCell ref="F10:G10"/>
    <mergeCell ref="F9:G9"/>
    <mergeCell ref="F8:G8"/>
    <mergeCell ref="F7:G7"/>
    <mergeCell ref="H6:I6"/>
    <mergeCell ref="H5:I5"/>
    <mergeCell ref="H4:I4"/>
    <mergeCell ref="H10:I10"/>
    <mergeCell ref="H9:I9"/>
    <mergeCell ref="H8:I8"/>
    <mergeCell ref="H7:I7"/>
    <mergeCell ref="D13:E13"/>
    <mergeCell ref="F19:G19"/>
    <mergeCell ref="F18:G18"/>
    <mergeCell ref="F17:G17"/>
    <mergeCell ref="F16:G16"/>
    <mergeCell ref="F15:G15"/>
    <mergeCell ref="F14:G14"/>
    <mergeCell ref="F13:G13"/>
    <mergeCell ref="D19:E19"/>
    <mergeCell ref="D18:E18"/>
    <mergeCell ref="D17:E17"/>
    <mergeCell ref="D16:E16"/>
    <mergeCell ref="D15:E15"/>
    <mergeCell ref="D14:E14"/>
    <mergeCell ref="D4:E4"/>
    <mergeCell ref="D5:E5"/>
    <mergeCell ref="D6:E6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zoomScaleNormal="100" workbookViewId="0">
      <selection activeCell="J11" sqref="J11:K11"/>
    </sheetView>
  </sheetViews>
  <sheetFormatPr defaultRowHeight="15" x14ac:dyDescent="0.25"/>
  <cols>
    <col min="1" max="1" width="13.85546875" bestFit="1" customWidth="1"/>
    <col min="2" max="2" width="11.7109375" customWidth="1"/>
    <col min="3" max="3" width="33.28515625" customWidth="1"/>
  </cols>
  <sheetData>
    <row r="2" spans="1:15" ht="15.75" thickBot="1" x14ac:dyDescent="0.3"/>
    <row r="3" spans="1:15" ht="16.5" thickBot="1" x14ac:dyDescent="0.3">
      <c r="A3" s="74" t="s">
        <v>1</v>
      </c>
      <c r="B3" s="74"/>
      <c r="C3" s="6" t="s">
        <v>2</v>
      </c>
      <c r="D3" s="74" t="s">
        <v>3</v>
      </c>
      <c r="E3" s="74"/>
      <c r="F3" s="74" t="s">
        <v>4</v>
      </c>
      <c r="G3" s="74"/>
      <c r="H3" s="74" t="s">
        <v>5</v>
      </c>
      <c r="I3" s="74"/>
      <c r="J3" s="74" t="s">
        <v>6</v>
      </c>
      <c r="K3" s="74"/>
      <c r="L3" s="74" t="s">
        <v>7</v>
      </c>
      <c r="M3" s="74"/>
      <c r="N3" s="80" t="s">
        <v>39</v>
      </c>
      <c r="O3" s="80"/>
    </row>
    <row r="4" spans="1:15" ht="15.75" x14ac:dyDescent="0.25">
      <c r="A4" s="84" t="s">
        <v>42</v>
      </c>
      <c r="B4" s="84"/>
      <c r="C4" s="2" t="s">
        <v>43</v>
      </c>
      <c r="D4" s="75" t="s">
        <v>10</v>
      </c>
      <c r="E4" s="75"/>
      <c r="F4" s="75"/>
      <c r="G4" s="75"/>
      <c r="H4" s="75"/>
      <c r="I4" s="75"/>
      <c r="J4" s="75"/>
      <c r="K4" s="75"/>
      <c r="L4" s="75"/>
      <c r="M4" s="75"/>
      <c r="N4" s="83"/>
      <c r="O4" s="83"/>
    </row>
    <row r="5" spans="1:15" ht="15.75" x14ac:dyDescent="0.25">
      <c r="A5" s="82" t="s">
        <v>44</v>
      </c>
      <c r="B5" s="82"/>
      <c r="C5" s="3" t="s">
        <v>20</v>
      </c>
      <c r="D5" s="76" t="s">
        <v>10</v>
      </c>
      <c r="E5" s="76"/>
      <c r="F5" s="76"/>
      <c r="G5" s="76"/>
      <c r="H5" s="76"/>
      <c r="I5" s="76"/>
      <c r="J5" s="76"/>
      <c r="K5" s="76"/>
      <c r="L5" s="76"/>
      <c r="M5" s="76"/>
      <c r="N5" s="79"/>
      <c r="O5" s="79"/>
    </row>
    <row r="6" spans="1:15" ht="15.75" x14ac:dyDescent="0.25">
      <c r="A6" s="81" t="s">
        <v>45</v>
      </c>
      <c r="B6" s="81"/>
      <c r="C6" s="2" t="s">
        <v>46</v>
      </c>
      <c r="D6" s="77" t="s">
        <v>10</v>
      </c>
      <c r="E6" s="77"/>
      <c r="F6" s="77"/>
      <c r="G6" s="77"/>
      <c r="H6" s="77"/>
      <c r="I6" s="77"/>
      <c r="J6" s="77"/>
      <c r="K6" s="77"/>
      <c r="L6" s="77"/>
      <c r="M6" s="77"/>
      <c r="N6" s="78"/>
      <c r="O6" s="78"/>
    </row>
    <row r="7" spans="1:15" ht="15.75" x14ac:dyDescent="0.25">
      <c r="A7" s="82" t="s">
        <v>47</v>
      </c>
      <c r="B7" s="82"/>
      <c r="C7" s="3" t="s">
        <v>48</v>
      </c>
      <c r="D7" s="76" t="s">
        <v>10</v>
      </c>
      <c r="E7" s="76"/>
      <c r="F7" s="76"/>
      <c r="G7" s="76"/>
      <c r="H7" s="76"/>
      <c r="I7" s="76"/>
      <c r="J7" s="76"/>
      <c r="K7" s="76"/>
      <c r="L7" s="76"/>
      <c r="M7" s="76"/>
      <c r="N7" s="79"/>
      <c r="O7" s="79"/>
    </row>
    <row r="8" spans="1:15" ht="15.75" x14ac:dyDescent="0.25">
      <c r="A8" s="81" t="s">
        <v>49</v>
      </c>
      <c r="B8" s="81"/>
      <c r="C8" s="2" t="s">
        <v>50</v>
      </c>
      <c r="D8" s="77" t="s">
        <v>10</v>
      </c>
      <c r="E8" s="77"/>
      <c r="F8" s="77"/>
      <c r="G8" s="77"/>
      <c r="H8" s="77"/>
      <c r="I8" s="77"/>
      <c r="J8" s="77"/>
      <c r="K8" s="77"/>
      <c r="L8" s="77"/>
      <c r="M8" s="77"/>
      <c r="N8" s="78"/>
      <c r="O8" s="78"/>
    </row>
    <row r="9" spans="1:15" ht="15.75" x14ac:dyDescent="0.25">
      <c r="A9" s="82" t="s">
        <v>51</v>
      </c>
      <c r="B9" s="82"/>
      <c r="C9" s="3" t="s">
        <v>52</v>
      </c>
      <c r="D9" s="76" t="s">
        <v>10</v>
      </c>
      <c r="E9" s="76"/>
      <c r="F9" s="76"/>
      <c r="G9" s="76"/>
      <c r="H9" s="76"/>
      <c r="I9" s="76"/>
      <c r="J9" s="76"/>
      <c r="K9" s="76"/>
      <c r="L9" s="76"/>
      <c r="M9" s="76"/>
      <c r="N9" s="79"/>
      <c r="O9" s="79"/>
    </row>
    <row r="10" spans="1:15" ht="15.75" x14ac:dyDescent="0.25">
      <c r="A10" s="81" t="s">
        <v>53</v>
      </c>
      <c r="B10" s="81"/>
      <c r="C10" s="2" t="s">
        <v>54</v>
      </c>
      <c r="D10" s="77" t="s">
        <v>10</v>
      </c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78"/>
    </row>
    <row r="11" spans="1:15" ht="15.75" x14ac:dyDescent="0.25">
      <c r="A11" s="82" t="s">
        <v>55</v>
      </c>
      <c r="B11" s="82"/>
      <c r="C11" s="3" t="s">
        <v>56</v>
      </c>
      <c r="D11" s="76"/>
      <c r="E11" s="76"/>
      <c r="F11" s="76"/>
      <c r="G11" s="76"/>
      <c r="H11" s="76"/>
      <c r="I11" s="76"/>
      <c r="J11" s="76" t="s">
        <v>10</v>
      </c>
      <c r="K11" s="76"/>
      <c r="L11" s="76"/>
      <c r="M11" s="76"/>
      <c r="N11" s="79"/>
      <c r="O11" s="79"/>
    </row>
    <row r="12" spans="1:15" ht="15.75" x14ac:dyDescent="0.25">
      <c r="A12" s="81" t="s">
        <v>57</v>
      </c>
      <c r="B12" s="81"/>
      <c r="C12" s="2" t="s">
        <v>58</v>
      </c>
      <c r="D12" s="77" t="s">
        <v>10</v>
      </c>
      <c r="E12" s="77"/>
      <c r="F12" s="77"/>
      <c r="G12" s="77"/>
      <c r="H12" s="77"/>
      <c r="I12" s="77"/>
      <c r="J12" s="77"/>
      <c r="K12" s="77"/>
      <c r="L12" s="77"/>
      <c r="M12" s="77"/>
      <c r="N12" s="78"/>
      <c r="O12" s="78"/>
    </row>
    <row r="13" spans="1:15" ht="15.75" x14ac:dyDescent="0.25">
      <c r="A13" s="82" t="s">
        <v>59</v>
      </c>
      <c r="B13" s="82"/>
      <c r="C13" s="3" t="s">
        <v>60</v>
      </c>
      <c r="D13" s="76" t="s">
        <v>10</v>
      </c>
      <c r="E13" s="76"/>
      <c r="F13" s="76"/>
      <c r="G13" s="76"/>
      <c r="H13" s="76"/>
      <c r="I13" s="76"/>
      <c r="J13" s="76"/>
      <c r="K13" s="76"/>
      <c r="L13" s="76"/>
      <c r="M13" s="76"/>
      <c r="N13" s="79"/>
      <c r="O13" s="79"/>
    </row>
    <row r="14" spans="1:15" ht="15.75" x14ac:dyDescent="0.25">
      <c r="A14" s="81" t="s">
        <v>61</v>
      </c>
      <c r="B14" s="81"/>
      <c r="C14" s="2" t="s">
        <v>20</v>
      </c>
      <c r="D14" s="77" t="s">
        <v>10</v>
      </c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78"/>
    </row>
    <row r="15" spans="1:15" ht="15.75" x14ac:dyDescent="0.25">
      <c r="A15" s="82" t="s">
        <v>62</v>
      </c>
      <c r="B15" s="82"/>
      <c r="C15" s="3" t="s">
        <v>63</v>
      </c>
      <c r="D15" s="76" t="s">
        <v>10</v>
      </c>
      <c r="E15" s="76"/>
      <c r="F15" s="76"/>
      <c r="G15" s="76"/>
      <c r="H15" s="76"/>
      <c r="I15" s="76"/>
      <c r="J15" s="76"/>
      <c r="K15" s="76"/>
      <c r="L15" s="76"/>
      <c r="M15" s="76"/>
      <c r="N15" s="79"/>
      <c r="O15" s="79"/>
    </row>
    <row r="16" spans="1:15" ht="15.75" x14ac:dyDescent="0.25">
      <c r="A16" s="81" t="s">
        <v>64</v>
      </c>
      <c r="B16" s="81"/>
      <c r="C16" s="2" t="s">
        <v>50</v>
      </c>
      <c r="D16" s="77" t="s">
        <v>10</v>
      </c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78"/>
    </row>
    <row r="17" spans="1:15" ht="15.75" x14ac:dyDescent="0.25">
      <c r="A17" s="82" t="s">
        <v>65</v>
      </c>
      <c r="B17" s="82"/>
      <c r="C17" s="3" t="s">
        <v>66</v>
      </c>
      <c r="D17" s="76"/>
      <c r="E17" s="76"/>
      <c r="F17" s="76"/>
      <c r="G17" s="76"/>
      <c r="H17" s="76" t="s">
        <v>10</v>
      </c>
      <c r="I17" s="76"/>
      <c r="J17" s="76"/>
      <c r="K17" s="76"/>
      <c r="L17" s="76"/>
      <c r="M17" s="76"/>
      <c r="N17" s="79"/>
      <c r="O17" s="79"/>
    </row>
    <row r="18" spans="1:15" ht="16.5" thickBot="1" x14ac:dyDescent="0.3">
      <c r="A18" s="5" t="s">
        <v>41</v>
      </c>
      <c r="B18" s="5">
        <f>COUNTA(A4:B17)</f>
        <v>14</v>
      </c>
      <c r="C18" s="4"/>
      <c r="D18" s="7">
        <f>COUNTA(D4:D17)</f>
        <v>12</v>
      </c>
      <c r="E18" s="8" t="s">
        <v>212</v>
      </c>
      <c r="F18" s="7">
        <f>COUNTA(F4:F17)</f>
        <v>0</v>
      </c>
      <c r="G18" s="8" t="s">
        <v>212</v>
      </c>
      <c r="H18" s="7">
        <f>COUNTA(H4:H17)</f>
        <v>1</v>
      </c>
      <c r="I18" s="8" t="s">
        <v>212</v>
      </c>
      <c r="J18" s="7">
        <f>COUNTA(J4:J17)</f>
        <v>1</v>
      </c>
      <c r="K18" s="8" t="s">
        <v>212</v>
      </c>
      <c r="L18" s="7">
        <f>COUNTA(L4:L17)</f>
        <v>0</v>
      </c>
      <c r="M18" s="8" t="s">
        <v>212</v>
      </c>
      <c r="N18" s="7">
        <f>COUNTA(N4:N17)</f>
        <v>0</v>
      </c>
      <c r="O18" s="8" t="s">
        <v>212</v>
      </c>
    </row>
  </sheetData>
  <mergeCells count="105">
    <mergeCell ref="A16:B16"/>
    <mergeCell ref="A14:B14"/>
    <mergeCell ref="A12:B12"/>
    <mergeCell ref="A10:B10"/>
    <mergeCell ref="A8:B8"/>
    <mergeCell ref="A6:B6"/>
    <mergeCell ref="N17:O17"/>
    <mergeCell ref="A17:B17"/>
    <mergeCell ref="D17:E17"/>
    <mergeCell ref="F17:G17"/>
    <mergeCell ref="H17:I17"/>
    <mergeCell ref="J17:K17"/>
    <mergeCell ref="L17:M17"/>
    <mergeCell ref="N15:O15"/>
    <mergeCell ref="D16:E16"/>
    <mergeCell ref="F16:G16"/>
    <mergeCell ref="H16:I16"/>
    <mergeCell ref="J16:K16"/>
    <mergeCell ref="L16:M16"/>
    <mergeCell ref="N16:O16"/>
    <mergeCell ref="A15:B15"/>
    <mergeCell ref="D15:E15"/>
    <mergeCell ref="F15:G15"/>
    <mergeCell ref="H15:I15"/>
    <mergeCell ref="J15:K15"/>
    <mergeCell ref="L15:M15"/>
    <mergeCell ref="N13:O13"/>
    <mergeCell ref="D14:E14"/>
    <mergeCell ref="F14:G14"/>
    <mergeCell ref="H14:I14"/>
    <mergeCell ref="J14:K14"/>
    <mergeCell ref="L14:M14"/>
    <mergeCell ref="N14:O14"/>
    <mergeCell ref="A13:B13"/>
    <mergeCell ref="D13:E13"/>
    <mergeCell ref="F13:G13"/>
    <mergeCell ref="H13:I13"/>
    <mergeCell ref="J13:K13"/>
    <mergeCell ref="L13:M13"/>
    <mergeCell ref="N11:O11"/>
    <mergeCell ref="D12:E12"/>
    <mergeCell ref="F12:G12"/>
    <mergeCell ref="H12:I12"/>
    <mergeCell ref="J12:K12"/>
    <mergeCell ref="L12:M12"/>
    <mergeCell ref="N12:O12"/>
    <mergeCell ref="A11:B11"/>
    <mergeCell ref="D11:E11"/>
    <mergeCell ref="F11:G11"/>
    <mergeCell ref="H11:I11"/>
    <mergeCell ref="J11:K11"/>
    <mergeCell ref="L11:M11"/>
    <mergeCell ref="N9:O9"/>
    <mergeCell ref="D10:E10"/>
    <mergeCell ref="F10:G10"/>
    <mergeCell ref="H10:I10"/>
    <mergeCell ref="J10:K10"/>
    <mergeCell ref="L10:M10"/>
    <mergeCell ref="N10:O10"/>
    <mergeCell ref="A9:B9"/>
    <mergeCell ref="D9:E9"/>
    <mergeCell ref="F9:G9"/>
    <mergeCell ref="H9:I9"/>
    <mergeCell ref="J9:K9"/>
    <mergeCell ref="L9:M9"/>
    <mergeCell ref="N7:O7"/>
    <mergeCell ref="D8:E8"/>
    <mergeCell ref="F8:G8"/>
    <mergeCell ref="H8:I8"/>
    <mergeCell ref="J8:K8"/>
    <mergeCell ref="L8:M8"/>
    <mergeCell ref="N8:O8"/>
    <mergeCell ref="A7:B7"/>
    <mergeCell ref="D7:E7"/>
    <mergeCell ref="F7:G7"/>
    <mergeCell ref="H7:I7"/>
    <mergeCell ref="J7:K7"/>
    <mergeCell ref="L7:M7"/>
    <mergeCell ref="N5:O5"/>
    <mergeCell ref="D6:E6"/>
    <mergeCell ref="F6:G6"/>
    <mergeCell ref="H6:I6"/>
    <mergeCell ref="J6:K6"/>
    <mergeCell ref="L6:M6"/>
    <mergeCell ref="N6:O6"/>
    <mergeCell ref="A5:B5"/>
    <mergeCell ref="D5:E5"/>
    <mergeCell ref="F5:G5"/>
    <mergeCell ref="H5:I5"/>
    <mergeCell ref="J5:K5"/>
    <mergeCell ref="L5:M5"/>
    <mergeCell ref="N3:O3"/>
    <mergeCell ref="D4:E4"/>
    <mergeCell ref="F4:G4"/>
    <mergeCell ref="H4:I4"/>
    <mergeCell ref="J4:K4"/>
    <mergeCell ref="L4:M4"/>
    <mergeCell ref="N4:O4"/>
    <mergeCell ref="A3:B3"/>
    <mergeCell ref="D3:E3"/>
    <mergeCell ref="F3:G3"/>
    <mergeCell ref="H3:I3"/>
    <mergeCell ref="J3:K3"/>
    <mergeCell ref="L3:M3"/>
    <mergeCell ref="A4:B4"/>
  </mergeCells>
  <pageMargins left="0.7" right="0.7" top="0.75" bottom="0.75" header="0.3" footer="0.3"/>
  <pageSetup scale="7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zoomScaleNormal="100" workbookViewId="0">
      <selection activeCell="C27" sqref="C27"/>
    </sheetView>
  </sheetViews>
  <sheetFormatPr defaultRowHeight="15" x14ac:dyDescent="0.25"/>
  <cols>
    <col min="2" max="2" width="21.140625" customWidth="1"/>
    <col min="3" max="3" width="34.140625" customWidth="1"/>
  </cols>
  <sheetData>
    <row r="2" spans="1:15" ht="15.75" thickBot="1" x14ac:dyDescent="0.3"/>
    <row r="3" spans="1:15" ht="16.5" thickBot="1" x14ac:dyDescent="0.3">
      <c r="A3" s="74" t="s">
        <v>1</v>
      </c>
      <c r="B3" s="74"/>
      <c r="C3" s="6" t="s">
        <v>2</v>
      </c>
      <c r="D3" s="74" t="s">
        <v>3</v>
      </c>
      <c r="E3" s="74"/>
      <c r="F3" s="74" t="s">
        <v>4</v>
      </c>
      <c r="G3" s="74"/>
      <c r="H3" s="74" t="s">
        <v>5</v>
      </c>
      <c r="I3" s="74"/>
      <c r="J3" s="74" t="s">
        <v>6</v>
      </c>
      <c r="K3" s="74"/>
      <c r="L3" s="74" t="s">
        <v>7</v>
      </c>
      <c r="M3" s="74"/>
      <c r="N3" s="80" t="s">
        <v>39</v>
      </c>
      <c r="O3" s="80"/>
    </row>
    <row r="4" spans="1:15" ht="15.75" x14ac:dyDescent="0.25">
      <c r="A4" s="84" t="s">
        <v>67</v>
      </c>
      <c r="B4" s="84"/>
      <c r="C4" s="2" t="s">
        <v>68</v>
      </c>
      <c r="D4" s="75"/>
      <c r="E4" s="75"/>
      <c r="F4" s="75" t="s">
        <v>10</v>
      </c>
      <c r="G4" s="75"/>
      <c r="H4" s="75"/>
      <c r="I4" s="75"/>
      <c r="J4" s="75"/>
      <c r="K4" s="75"/>
      <c r="L4" s="75"/>
      <c r="M4" s="75"/>
      <c r="N4" s="83"/>
      <c r="O4" s="83"/>
    </row>
    <row r="5" spans="1:15" ht="15.75" x14ac:dyDescent="0.25">
      <c r="A5" s="82" t="s">
        <v>69</v>
      </c>
      <c r="B5" s="82"/>
      <c r="C5" s="3" t="s">
        <v>70</v>
      </c>
      <c r="D5" s="76" t="s">
        <v>10</v>
      </c>
      <c r="E5" s="76"/>
      <c r="F5" s="76"/>
      <c r="G5" s="76"/>
      <c r="H5" s="76"/>
      <c r="I5" s="76"/>
      <c r="J5" s="76"/>
      <c r="K5" s="76"/>
      <c r="L5" s="76"/>
      <c r="M5" s="76"/>
      <c r="N5" s="79"/>
      <c r="O5" s="79"/>
    </row>
    <row r="6" spans="1:15" ht="15.75" x14ac:dyDescent="0.25">
      <c r="A6" s="81" t="s">
        <v>71</v>
      </c>
      <c r="B6" s="81"/>
      <c r="C6" s="2" t="s">
        <v>72</v>
      </c>
      <c r="D6" s="77" t="s">
        <v>10</v>
      </c>
      <c r="E6" s="77"/>
      <c r="F6" s="77"/>
      <c r="G6" s="77"/>
      <c r="H6" s="77"/>
      <c r="I6" s="77"/>
      <c r="J6" s="77"/>
      <c r="K6" s="77"/>
      <c r="L6" s="77"/>
      <c r="M6" s="77"/>
      <c r="N6" s="78"/>
      <c r="O6" s="78"/>
    </row>
    <row r="7" spans="1:15" ht="15.75" x14ac:dyDescent="0.25">
      <c r="A7" s="82" t="s">
        <v>73</v>
      </c>
      <c r="B7" s="82"/>
      <c r="C7" s="3" t="s">
        <v>50</v>
      </c>
      <c r="D7" s="76" t="s">
        <v>10</v>
      </c>
      <c r="E7" s="76"/>
      <c r="F7" s="76"/>
      <c r="G7" s="76"/>
      <c r="H7" s="76"/>
      <c r="I7" s="76"/>
      <c r="J7" s="76"/>
      <c r="K7" s="76"/>
      <c r="L7" s="76"/>
      <c r="M7" s="76"/>
      <c r="N7" s="79"/>
      <c r="O7" s="79"/>
    </row>
    <row r="8" spans="1:15" ht="15.75" x14ac:dyDescent="0.25">
      <c r="A8" s="81" t="s">
        <v>74</v>
      </c>
      <c r="B8" s="81"/>
      <c r="C8" s="2" t="s">
        <v>52</v>
      </c>
      <c r="D8" s="77" t="s">
        <v>10</v>
      </c>
      <c r="E8" s="77"/>
      <c r="F8" s="77"/>
      <c r="G8" s="77"/>
      <c r="H8" s="77"/>
      <c r="I8" s="77"/>
      <c r="J8" s="77"/>
      <c r="K8" s="77"/>
      <c r="L8" s="77"/>
      <c r="M8" s="77"/>
      <c r="N8" s="78"/>
      <c r="O8" s="78"/>
    </row>
    <row r="9" spans="1:15" ht="15.75" x14ac:dyDescent="0.25">
      <c r="A9" s="82" t="s">
        <v>75</v>
      </c>
      <c r="B9" s="82"/>
      <c r="C9" s="3" t="s">
        <v>76</v>
      </c>
      <c r="D9" s="76" t="s">
        <v>10</v>
      </c>
      <c r="E9" s="76"/>
      <c r="F9" s="76"/>
      <c r="G9" s="76"/>
      <c r="H9" s="76"/>
      <c r="I9" s="76"/>
      <c r="J9" s="76"/>
      <c r="K9" s="76"/>
      <c r="L9" s="76"/>
      <c r="M9" s="76"/>
      <c r="N9" s="79"/>
      <c r="O9" s="79"/>
    </row>
    <row r="10" spans="1:15" ht="15.75" x14ac:dyDescent="0.25">
      <c r="A10" s="81" t="s">
        <v>77</v>
      </c>
      <c r="B10" s="81"/>
      <c r="C10" s="2" t="s">
        <v>78</v>
      </c>
      <c r="D10" s="77" t="s">
        <v>10</v>
      </c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78"/>
    </row>
    <row r="11" spans="1:15" ht="15.75" x14ac:dyDescent="0.25">
      <c r="A11" s="82" t="s">
        <v>79</v>
      </c>
      <c r="B11" s="82"/>
      <c r="C11" s="3" t="s">
        <v>80</v>
      </c>
      <c r="D11" s="76"/>
      <c r="E11" s="76"/>
      <c r="F11" s="76"/>
      <c r="G11" s="76"/>
      <c r="H11" s="76" t="s">
        <v>10</v>
      </c>
      <c r="I11" s="76"/>
      <c r="J11" s="76"/>
      <c r="K11" s="76"/>
      <c r="L11" s="76"/>
      <c r="M11" s="76"/>
      <c r="N11" s="79"/>
      <c r="O11" s="79"/>
    </row>
    <row r="12" spans="1:15" ht="15.75" x14ac:dyDescent="0.25">
      <c r="A12" s="81" t="s">
        <v>81</v>
      </c>
      <c r="B12" s="81"/>
      <c r="C12" s="2" t="s">
        <v>82</v>
      </c>
      <c r="D12" s="77" t="s">
        <v>10</v>
      </c>
      <c r="E12" s="77"/>
      <c r="F12" s="77"/>
      <c r="G12" s="77"/>
      <c r="H12" s="77"/>
      <c r="I12" s="77"/>
      <c r="J12" s="77"/>
      <c r="K12" s="77"/>
      <c r="L12" s="77"/>
      <c r="M12" s="77"/>
      <c r="N12" s="78"/>
      <c r="O12" s="78"/>
    </row>
    <row r="13" spans="1:15" ht="15.75" x14ac:dyDescent="0.25">
      <c r="A13" s="82" t="s">
        <v>83</v>
      </c>
      <c r="B13" s="82"/>
      <c r="C13" s="3" t="s">
        <v>84</v>
      </c>
      <c r="D13" s="76"/>
      <c r="E13" s="76"/>
      <c r="F13" s="76"/>
      <c r="G13" s="76"/>
      <c r="H13" s="76"/>
      <c r="I13" s="76"/>
      <c r="J13" s="76" t="s">
        <v>10</v>
      </c>
      <c r="K13" s="76"/>
      <c r="L13" s="76"/>
      <c r="M13" s="76"/>
      <c r="N13" s="79"/>
      <c r="O13" s="79"/>
    </row>
    <row r="14" spans="1:15" ht="16.5" thickBot="1" x14ac:dyDescent="0.3">
      <c r="A14" s="5" t="s">
        <v>41</v>
      </c>
      <c r="B14" s="5">
        <f>COUNTA(A4:B13)</f>
        <v>10</v>
      </c>
      <c r="C14" s="4"/>
      <c r="D14" s="7">
        <f>COUNTA(D4:D13)</f>
        <v>7</v>
      </c>
      <c r="E14" s="8" t="s">
        <v>213</v>
      </c>
      <c r="F14" s="7">
        <f>COUNTA(F4:F13)</f>
        <v>1</v>
      </c>
      <c r="G14" s="8" t="s">
        <v>213</v>
      </c>
      <c r="H14" s="7">
        <f>COUNTA(H4:H13)</f>
        <v>1</v>
      </c>
      <c r="I14" s="8" t="s">
        <v>213</v>
      </c>
      <c r="J14" s="7">
        <f>COUNTA(J4:J13)</f>
        <v>1</v>
      </c>
      <c r="K14" s="8" t="s">
        <v>213</v>
      </c>
      <c r="L14" s="7">
        <f>COUNTA(L4:L13)</f>
        <v>0</v>
      </c>
      <c r="M14" s="8" t="s">
        <v>213</v>
      </c>
      <c r="N14" s="7">
        <f>COUNTA(N4:N13)</f>
        <v>0</v>
      </c>
      <c r="O14" s="8" t="s">
        <v>213</v>
      </c>
    </row>
  </sheetData>
  <mergeCells count="77">
    <mergeCell ref="A12:B12"/>
    <mergeCell ref="A10:B10"/>
    <mergeCell ref="A8:B8"/>
    <mergeCell ref="A6:B6"/>
    <mergeCell ref="A4:B4"/>
    <mergeCell ref="A11:B11"/>
    <mergeCell ref="A9:B9"/>
    <mergeCell ref="A7:B7"/>
    <mergeCell ref="A5:B5"/>
    <mergeCell ref="N13:O13"/>
    <mergeCell ref="A13:B13"/>
    <mergeCell ref="D13:E13"/>
    <mergeCell ref="F13:G13"/>
    <mergeCell ref="H13:I13"/>
    <mergeCell ref="J13:K13"/>
    <mergeCell ref="L13:M13"/>
    <mergeCell ref="N11:O11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N9:O9"/>
    <mergeCell ref="D10:E10"/>
    <mergeCell ref="F10:G10"/>
    <mergeCell ref="H10:I10"/>
    <mergeCell ref="J10:K10"/>
    <mergeCell ref="L10:M10"/>
    <mergeCell ref="N10:O10"/>
    <mergeCell ref="D9:E9"/>
    <mergeCell ref="F9:G9"/>
    <mergeCell ref="H9:I9"/>
    <mergeCell ref="J9:K9"/>
    <mergeCell ref="L9:M9"/>
    <mergeCell ref="N7:O7"/>
    <mergeCell ref="D8:E8"/>
    <mergeCell ref="F8:G8"/>
    <mergeCell ref="H8:I8"/>
    <mergeCell ref="J8:K8"/>
    <mergeCell ref="L8:M8"/>
    <mergeCell ref="N8:O8"/>
    <mergeCell ref="D7:E7"/>
    <mergeCell ref="F7:G7"/>
    <mergeCell ref="H7:I7"/>
    <mergeCell ref="J7:K7"/>
    <mergeCell ref="L7:M7"/>
    <mergeCell ref="N5:O5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3:O3"/>
    <mergeCell ref="D4:E4"/>
    <mergeCell ref="F4:G4"/>
    <mergeCell ref="H4:I4"/>
    <mergeCell ref="J4:K4"/>
    <mergeCell ref="L4:M4"/>
    <mergeCell ref="N4:O4"/>
    <mergeCell ref="L3:M3"/>
    <mergeCell ref="A3:B3"/>
    <mergeCell ref="D3:E3"/>
    <mergeCell ref="F3:G3"/>
    <mergeCell ref="H3:I3"/>
    <mergeCell ref="J3:K3"/>
  </mergeCells>
  <pageMargins left="0.7" right="0.7" top="0.75" bottom="0.75" header="0.3" footer="0.3"/>
  <pageSetup scale="7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0"/>
  <sheetViews>
    <sheetView zoomScaleNormal="100" workbookViewId="0">
      <selection activeCell="K23" sqref="K23"/>
    </sheetView>
  </sheetViews>
  <sheetFormatPr defaultRowHeight="15" x14ac:dyDescent="0.25"/>
  <cols>
    <col min="2" max="2" width="23.85546875" customWidth="1"/>
    <col min="3" max="3" width="30.5703125" customWidth="1"/>
  </cols>
  <sheetData>
    <row r="2" spans="1:15" ht="16.5" thickBot="1" x14ac:dyDescent="0.3">
      <c r="A2" s="1" t="s">
        <v>85</v>
      </c>
    </row>
    <row r="3" spans="1:15" ht="16.5" thickBot="1" x14ac:dyDescent="0.3">
      <c r="A3" s="74" t="s">
        <v>1</v>
      </c>
      <c r="B3" s="74"/>
      <c r="C3" s="6" t="s">
        <v>2</v>
      </c>
      <c r="D3" s="74" t="s">
        <v>3</v>
      </c>
      <c r="E3" s="74"/>
      <c r="F3" s="74" t="s">
        <v>4</v>
      </c>
      <c r="G3" s="74"/>
      <c r="H3" s="74" t="s">
        <v>5</v>
      </c>
      <c r="I3" s="74"/>
      <c r="J3" s="74" t="s">
        <v>6</v>
      </c>
      <c r="K3" s="74"/>
      <c r="L3" s="74" t="s">
        <v>7</v>
      </c>
      <c r="M3" s="74"/>
      <c r="N3" s="80" t="s">
        <v>39</v>
      </c>
      <c r="O3" s="80"/>
    </row>
    <row r="4" spans="1:15" ht="15.75" x14ac:dyDescent="0.25">
      <c r="A4" s="84" t="s">
        <v>86</v>
      </c>
      <c r="B4" s="84"/>
      <c r="C4" s="2" t="s">
        <v>50</v>
      </c>
      <c r="D4" s="75" t="s">
        <v>10</v>
      </c>
      <c r="E4" s="75"/>
      <c r="F4" s="75"/>
      <c r="G4" s="75"/>
      <c r="H4" s="75"/>
      <c r="I4" s="75"/>
      <c r="J4" s="75"/>
      <c r="K4" s="75"/>
      <c r="L4" s="75"/>
      <c r="M4" s="75"/>
      <c r="N4" s="83"/>
      <c r="O4" s="83"/>
    </row>
    <row r="5" spans="1:15" ht="15.75" x14ac:dyDescent="0.25">
      <c r="A5" s="82" t="s">
        <v>87</v>
      </c>
      <c r="B5" s="82"/>
      <c r="C5" s="3" t="s">
        <v>88</v>
      </c>
      <c r="D5" s="76" t="s">
        <v>10</v>
      </c>
      <c r="E5" s="76"/>
      <c r="F5" s="76"/>
      <c r="G5" s="76"/>
      <c r="H5" s="76"/>
      <c r="I5" s="76"/>
      <c r="J5" s="76"/>
      <c r="K5" s="76"/>
      <c r="L5" s="76"/>
      <c r="M5" s="76"/>
      <c r="N5" s="79"/>
      <c r="O5" s="79"/>
    </row>
    <row r="6" spans="1:15" ht="15.75" x14ac:dyDescent="0.25">
      <c r="A6" s="81" t="s">
        <v>89</v>
      </c>
      <c r="B6" s="81"/>
      <c r="C6" s="2" t="s">
        <v>90</v>
      </c>
      <c r="D6" s="77" t="s">
        <v>10</v>
      </c>
      <c r="E6" s="77"/>
      <c r="F6" s="77"/>
      <c r="G6" s="77"/>
      <c r="H6" s="77"/>
      <c r="I6" s="77"/>
      <c r="J6" s="77"/>
      <c r="K6" s="77"/>
      <c r="L6" s="77"/>
      <c r="M6" s="77"/>
      <c r="N6" s="78"/>
      <c r="O6" s="78"/>
    </row>
    <row r="7" spans="1:15" ht="15.75" x14ac:dyDescent="0.25">
      <c r="A7" s="82" t="s">
        <v>91</v>
      </c>
      <c r="B7" s="82"/>
      <c r="C7" s="3" t="s">
        <v>52</v>
      </c>
      <c r="D7" s="76" t="s">
        <v>10</v>
      </c>
      <c r="E7" s="76"/>
      <c r="F7" s="76"/>
      <c r="G7" s="76"/>
      <c r="H7" s="76"/>
      <c r="I7" s="76"/>
      <c r="J7" s="76"/>
      <c r="K7" s="76"/>
      <c r="L7" s="76"/>
      <c r="M7" s="76"/>
      <c r="N7" s="79"/>
      <c r="O7" s="79"/>
    </row>
    <row r="8" spans="1:15" ht="15.75" x14ac:dyDescent="0.25">
      <c r="A8" s="81" t="s">
        <v>92</v>
      </c>
      <c r="B8" s="81"/>
      <c r="C8" s="2" t="s">
        <v>12</v>
      </c>
      <c r="D8" s="77" t="s">
        <v>10</v>
      </c>
      <c r="E8" s="77"/>
      <c r="F8" s="77"/>
      <c r="G8" s="77"/>
      <c r="H8" s="77"/>
      <c r="I8" s="77"/>
      <c r="J8" s="77"/>
      <c r="K8" s="77"/>
      <c r="L8" s="77"/>
      <c r="M8" s="77"/>
      <c r="N8" s="78"/>
      <c r="O8" s="78"/>
    </row>
    <row r="9" spans="1:15" ht="15.75" x14ac:dyDescent="0.25">
      <c r="A9" s="82" t="s">
        <v>93</v>
      </c>
      <c r="B9" s="82"/>
      <c r="C9" s="3" t="s">
        <v>94</v>
      </c>
      <c r="D9" s="76" t="s">
        <v>10</v>
      </c>
      <c r="E9" s="76"/>
      <c r="F9" s="76"/>
      <c r="G9" s="76"/>
      <c r="H9" s="76"/>
      <c r="I9" s="76"/>
      <c r="J9" s="76"/>
      <c r="K9" s="76"/>
      <c r="L9" s="76"/>
      <c r="M9" s="76"/>
      <c r="N9" s="79"/>
      <c r="O9" s="79"/>
    </row>
    <row r="10" spans="1:15" ht="15.75" x14ac:dyDescent="0.25">
      <c r="A10" s="81" t="s">
        <v>95</v>
      </c>
      <c r="B10" s="81"/>
      <c r="C10" s="2" t="s">
        <v>96</v>
      </c>
      <c r="D10" s="77" t="s">
        <v>10</v>
      </c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78"/>
    </row>
    <row r="11" spans="1:15" ht="15.75" x14ac:dyDescent="0.25">
      <c r="A11" s="82" t="s">
        <v>97</v>
      </c>
      <c r="B11" s="82"/>
      <c r="C11" s="3" t="s">
        <v>50</v>
      </c>
      <c r="D11" s="76" t="s">
        <v>10</v>
      </c>
      <c r="E11" s="76"/>
      <c r="F11" s="76"/>
      <c r="G11" s="76"/>
      <c r="H11" s="76"/>
      <c r="I11" s="76"/>
      <c r="J11" s="76"/>
      <c r="K11" s="76"/>
      <c r="L11" s="76"/>
      <c r="M11" s="76"/>
      <c r="N11" s="79"/>
      <c r="O11" s="79"/>
    </row>
    <row r="12" spans="1:15" ht="15.75" x14ac:dyDescent="0.25">
      <c r="A12" s="81" t="s">
        <v>98</v>
      </c>
      <c r="B12" s="81"/>
      <c r="C12" s="2" t="s">
        <v>99</v>
      </c>
      <c r="D12" s="77" t="s">
        <v>10</v>
      </c>
      <c r="E12" s="77"/>
      <c r="F12" s="77"/>
      <c r="G12" s="77"/>
      <c r="H12" s="77"/>
      <c r="I12" s="77"/>
      <c r="J12" s="77"/>
      <c r="K12" s="77"/>
      <c r="L12" s="77"/>
      <c r="M12" s="77"/>
      <c r="N12" s="78"/>
      <c r="O12" s="78"/>
    </row>
    <row r="13" spans="1:15" ht="15.75" x14ac:dyDescent="0.25">
      <c r="A13" s="82" t="s">
        <v>100</v>
      </c>
      <c r="B13" s="82"/>
      <c r="C13" s="3" t="s">
        <v>101</v>
      </c>
      <c r="D13" s="76"/>
      <c r="E13" s="76"/>
      <c r="F13" s="76"/>
      <c r="G13" s="76"/>
      <c r="H13" s="76" t="s">
        <v>10</v>
      </c>
      <c r="I13" s="76"/>
      <c r="J13" s="76"/>
      <c r="K13" s="76"/>
      <c r="L13" s="76"/>
      <c r="M13" s="76"/>
      <c r="N13" s="79"/>
      <c r="O13" s="79"/>
    </row>
    <row r="14" spans="1:15" ht="31.5" x14ac:dyDescent="0.25">
      <c r="A14" s="81" t="s">
        <v>102</v>
      </c>
      <c r="B14" s="81"/>
      <c r="C14" s="2" t="s">
        <v>103</v>
      </c>
      <c r="D14" s="77"/>
      <c r="E14" s="77"/>
      <c r="F14" s="77" t="s">
        <v>10</v>
      </c>
      <c r="G14" s="77"/>
      <c r="H14" s="77"/>
      <c r="I14" s="77"/>
      <c r="J14" s="77"/>
      <c r="K14" s="77"/>
      <c r="L14" s="77"/>
      <c r="M14" s="77"/>
      <c r="N14" s="78"/>
      <c r="O14" s="78"/>
    </row>
    <row r="15" spans="1:15" ht="15.75" x14ac:dyDescent="0.25">
      <c r="A15" s="82" t="s">
        <v>104</v>
      </c>
      <c r="B15" s="82"/>
      <c r="C15" s="3" t="s">
        <v>105</v>
      </c>
      <c r="D15" s="76"/>
      <c r="E15" s="76"/>
      <c r="F15" s="76" t="s">
        <v>10</v>
      </c>
      <c r="G15" s="76"/>
      <c r="H15" s="76"/>
      <c r="I15" s="76"/>
      <c r="J15" s="76"/>
      <c r="K15" s="76"/>
      <c r="L15" s="76"/>
      <c r="M15" s="76"/>
      <c r="N15" s="79"/>
      <c r="O15" s="79"/>
    </row>
    <row r="16" spans="1:15" ht="31.5" x14ac:dyDescent="0.25">
      <c r="A16" s="81" t="s">
        <v>106</v>
      </c>
      <c r="B16" s="81"/>
      <c r="C16" s="2" t="s">
        <v>107</v>
      </c>
      <c r="D16" s="77" t="s">
        <v>10</v>
      </c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78"/>
    </row>
    <row r="17" spans="1:15" ht="15.75" x14ac:dyDescent="0.25">
      <c r="A17" s="82" t="s">
        <v>108</v>
      </c>
      <c r="B17" s="82"/>
      <c r="C17" s="3" t="s">
        <v>109</v>
      </c>
      <c r="D17" s="76" t="s">
        <v>10</v>
      </c>
      <c r="E17" s="76"/>
      <c r="F17" s="76"/>
      <c r="G17" s="76"/>
      <c r="H17" s="76"/>
      <c r="I17" s="76"/>
      <c r="J17" s="76"/>
      <c r="K17" s="76"/>
      <c r="L17" s="76"/>
      <c r="M17" s="76"/>
      <c r="N17" s="79"/>
      <c r="O17" s="79"/>
    </row>
    <row r="18" spans="1:15" ht="31.5" x14ac:dyDescent="0.25">
      <c r="A18" s="88" t="s">
        <v>110</v>
      </c>
      <c r="B18" s="88"/>
      <c r="C18" s="15" t="s">
        <v>111</v>
      </c>
      <c r="D18" s="87" t="s">
        <v>10</v>
      </c>
      <c r="E18" s="87"/>
      <c r="F18" s="87"/>
      <c r="G18" s="87"/>
      <c r="H18" s="87"/>
      <c r="I18" s="87"/>
      <c r="J18" s="87"/>
      <c r="K18" s="87"/>
      <c r="L18" s="87"/>
      <c r="M18" s="87"/>
      <c r="N18" s="78"/>
      <c r="O18" s="78"/>
    </row>
    <row r="19" spans="1:15" ht="15.75" customHeight="1" x14ac:dyDescent="0.25">
      <c r="A19" s="82" t="s">
        <v>112</v>
      </c>
      <c r="B19" s="82"/>
      <c r="C19" s="30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 t="s">
        <v>10</v>
      </c>
      <c r="O19" s="86"/>
    </row>
    <row r="20" spans="1:15" ht="16.5" thickBot="1" x14ac:dyDescent="0.3">
      <c r="A20" s="16" t="s">
        <v>41</v>
      </c>
      <c r="B20" s="16">
        <f>COUNTA(A4:B19)</f>
        <v>16</v>
      </c>
      <c r="C20" s="17"/>
      <c r="D20" s="18">
        <f>COUNTA(D4:D19)</f>
        <v>12</v>
      </c>
      <c r="E20" s="19" t="s">
        <v>214</v>
      </c>
      <c r="F20" s="18">
        <f>COUNTA(F4:F19)</f>
        <v>2</v>
      </c>
      <c r="G20" s="19" t="s">
        <v>214</v>
      </c>
      <c r="H20" s="18">
        <f>COUNTA(H4:H19)</f>
        <v>1</v>
      </c>
      <c r="I20" s="19" t="s">
        <v>214</v>
      </c>
      <c r="J20" s="18">
        <f>COUNTA(J4:J19)</f>
        <v>0</v>
      </c>
      <c r="K20" s="19" t="s">
        <v>214</v>
      </c>
      <c r="L20" s="18">
        <f>COUNTA(L4:L19)</f>
        <v>0</v>
      </c>
      <c r="M20" s="19" t="s">
        <v>214</v>
      </c>
      <c r="N20" s="18">
        <f>COUNTA(N4:N19)</f>
        <v>1</v>
      </c>
      <c r="O20" s="19" t="s">
        <v>214</v>
      </c>
    </row>
  </sheetData>
  <mergeCells count="119">
    <mergeCell ref="A19:B19"/>
    <mergeCell ref="N17:O17"/>
    <mergeCell ref="D19:E19"/>
    <mergeCell ref="F19:G19"/>
    <mergeCell ref="H19:I19"/>
    <mergeCell ref="J19:K19"/>
    <mergeCell ref="L19:M19"/>
    <mergeCell ref="N19:O19"/>
    <mergeCell ref="N18:O18"/>
    <mergeCell ref="L18:M18"/>
    <mergeCell ref="A17:B17"/>
    <mergeCell ref="D17:E17"/>
    <mergeCell ref="F17:G17"/>
    <mergeCell ref="H17:I17"/>
    <mergeCell ref="J17:K17"/>
    <mergeCell ref="L17:M17"/>
    <mergeCell ref="J18:K18"/>
    <mergeCell ref="H18:I18"/>
    <mergeCell ref="D18:E18"/>
    <mergeCell ref="F18:G18"/>
    <mergeCell ref="A18:B18"/>
    <mergeCell ref="N15:O15"/>
    <mergeCell ref="D16:E16"/>
    <mergeCell ref="F16:G16"/>
    <mergeCell ref="H16:I16"/>
    <mergeCell ref="J16:K16"/>
    <mergeCell ref="L16:M16"/>
    <mergeCell ref="N16:O16"/>
    <mergeCell ref="A15:B15"/>
    <mergeCell ref="D15:E15"/>
    <mergeCell ref="F15:G15"/>
    <mergeCell ref="H15:I15"/>
    <mergeCell ref="J15:K15"/>
    <mergeCell ref="L15:M15"/>
    <mergeCell ref="A16:B16"/>
    <mergeCell ref="N13:O13"/>
    <mergeCell ref="D14:E14"/>
    <mergeCell ref="F14:G14"/>
    <mergeCell ref="H14:I14"/>
    <mergeCell ref="J14:K14"/>
    <mergeCell ref="L14:M14"/>
    <mergeCell ref="N14:O14"/>
    <mergeCell ref="A13:B13"/>
    <mergeCell ref="D13:E13"/>
    <mergeCell ref="F13:G13"/>
    <mergeCell ref="H13:I13"/>
    <mergeCell ref="J13:K13"/>
    <mergeCell ref="L13:M13"/>
    <mergeCell ref="A14:B14"/>
    <mergeCell ref="N11:O11"/>
    <mergeCell ref="D12:E12"/>
    <mergeCell ref="F12:G12"/>
    <mergeCell ref="H12:I12"/>
    <mergeCell ref="J12:K12"/>
    <mergeCell ref="L12:M12"/>
    <mergeCell ref="N12:O12"/>
    <mergeCell ref="A11:B11"/>
    <mergeCell ref="D11:E11"/>
    <mergeCell ref="F11:G11"/>
    <mergeCell ref="H11:I11"/>
    <mergeCell ref="J11:K11"/>
    <mergeCell ref="L11:M11"/>
    <mergeCell ref="A12:B12"/>
    <mergeCell ref="N9:O9"/>
    <mergeCell ref="D10:E10"/>
    <mergeCell ref="F10:G10"/>
    <mergeCell ref="H10:I10"/>
    <mergeCell ref="J10:K10"/>
    <mergeCell ref="L10:M10"/>
    <mergeCell ref="N10:O10"/>
    <mergeCell ref="A9:B9"/>
    <mergeCell ref="D9:E9"/>
    <mergeCell ref="F9:G9"/>
    <mergeCell ref="H9:I9"/>
    <mergeCell ref="J9:K9"/>
    <mergeCell ref="L9:M9"/>
    <mergeCell ref="A10:B10"/>
    <mergeCell ref="N7:O7"/>
    <mergeCell ref="D8:E8"/>
    <mergeCell ref="F8:G8"/>
    <mergeCell ref="H8:I8"/>
    <mergeCell ref="J8:K8"/>
    <mergeCell ref="L8:M8"/>
    <mergeCell ref="N8:O8"/>
    <mergeCell ref="A7:B7"/>
    <mergeCell ref="D7:E7"/>
    <mergeCell ref="F7:G7"/>
    <mergeCell ref="H7:I7"/>
    <mergeCell ref="J7:K7"/>
    <mergeCell ref="L7:M7"/>
    <mergeCell ref="A8:B8"/>
    <mergeCell ref="N5:O5"/>
    <mergeCell ref="D6:E6"/>
    <mergeCell ref="F6:G6"/>
    <mergeCell ref="H6:I6"/>
    <mergeCell ref="J6:K6"/>
    <mergeCell ref="L6:M6"/>
    <mergeCell ref="N6:O6"/>
    <mergeCell ref="A5:B5"/>
    <mergeCell ref="D5:E5"/>
    <mergeCell ref="F5:G5"/>
    <mergeCell ref="H5:I5"/>
    <mergeCell ref="J5:K5"/>
    <mergeCell ref="L5:M5"/>
    <mergeCell ref="A6:B6"/>
    <mergeCell ref="N3:O3"/>
    <mergeCell ref="D4:E4"/>
    <mergeCell ref="F4:G4"/>
    <mergeCell ref="H4:I4"/>
    <mergeCell ref="J4:K4"/>
    <mergeCell ref="L4:M4"/>
    <mergeCell ref="N4:O4"/>
    <mergeCell ref="A3:B3"/>
    <mergeCell ref="D3:E3"/>
    <mergeCell ref="F3:G3"/>
    <mergeCell ref="H3:I3"/>
    <mergeCell ref="J3:K3"/>
    <mergeCell ref="L3:M3"/>
    <mergeCell ref="A4:B4"/>
  </mergeCells>
  <pageMargins left="0.7" right="0.7" top="0.75" bottom="0.75" header="0.3" footer="0.3"/>
  <pageSetup scale="7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2"/>
  <sheetViews>
    <sheetView view="pageBreakPreview" zoomScale="60" zoomScaleNormal="100" workbookViewId="0">
      <selection activeCell="R12" sqref="R12"/>
    </sheetView>
  </sheetViews>
  <sheetFormatPr defaultRowHeight="15" x14ac:dyDescent="0.25"/>
  <cols>
    <col min="2" max="2" width="17" customWidth="1"/>
    <col min="3" max="3" width="32.140625" customWidth="1"/>
  </cols>
  <sheetData>
    <row r="2" spans="1:18" ht="16.5" thickBot="1" x14ac:dyDescent="0.3">
      <c r="A2" s="1" t="s">
        <v>113</v>
      </c>
    </row>
    <row r="3" spans="1:18" ht="16.5" thickBot="1" x14ac:dyDescent="0.3">
      <c r="A3" s="74" t="s">
        <v>1</v>
      </c>
      <c r="B3" s="74"/>
      <c r="C3" s="6" t="s">
        <v>2</v>
      </c>
      <c r="D3" s="74" t="s">
        <v>3</v>
      </c>
      <c r="E3" s="74"/>
      <c r="F3" s="74" t="s">
        <v>4</v>
      </c>
      <c r="G3" s="74"/>
      <c r="H3" s="74" t="s">
        <v>5</v>
      </c>
      <c r="I3" s="74"/>
      <c r="J3" s="74" t="s">
        <v>6</v>
      </c>
      <c r="K3" s="74"/>
      <c r="L3" s="74" t="s">
        <v>7</v>
      </c>
      <c r="M3" s="74"/>
      <c r="N3" s="80" t="s">
        <v>39</v>
      </c>
      <c r="O3" s="80"/>
      <c r="P3" t="s">
        <v>275</v>
      </c>
      <c r="Q3" t="s">
        <v>277</v>
      </c>
      <c r="R3" t="s">
        <v>276</v>
      </c>
    </row>
    <row r="4" spans="1:18" ht="15.75" x14ac:dyDescent="0.25">
      <c r="A4" s="84" t="s">
        <v>114</v>
      </c>
      <c r="B4" s="84"/>
      <c r="C4" s="2" t="s">
        <v>115</v>
      </c>
      <c r="D4" s="75" t="s">
        <v>10</v>
      </c>
      <c r="E4" s="75"/>
      <c r="F4" s="75"/>
      <c r="G4" s="75"/>
      <c r="H4" s="75"/>
      <c r="I4" s="75"/>
      <c r="J4" s="75"/>
      <c r="K4" s="75"/>
      <c r="L4" s="75"/>
      <c r="M4" s="75"/>
      <c r="N4" s="83"/>
      <c r="O4" s="83"/>
      <c r="P4" t="s">
        <v>10</v>
      </c>
    </row>
    <row r="5" spans="1:18" ht="15.75" x14ac:dyDescent="0.25">
      <c r="A5" s="82" t="s">
        <v>116</v>
      </c>
      <c r="B5" s="82"/>
      <c r="C5" s="3" t="s">
        <v>231</v>
      </c>
      <c r="D5" s="76" t="s">
        <v>10</v>
      </c>
      <c r="E5" s="76"/>
      <c r="F5" s="76"/>
      <c r="G5" s="76"/>
      <c r="H5" s="76"/>
      <c r="I5" s="76"/>
      <c r="J5" s="76"/>
      <c r="K5" s="76"/>
      <c r="L5" s="76"/>
      <c r="M5" s="76"/>
      <c r="N5" s="79"/>
      <c r="O5" s="79"/>
      <c r="P5" t="s">
        <v>10</v>
      </c>
    </row>
    <row r="6" spans="1:18" ht="15.75" x14ac:dyDescent="0.25">
      <c r="A6" s="81" t="s">
        <v>117</v>
      </c>
      <c r="B6" s="81"/>
      <c r="C6" s="2" t="s">
        <v>118</v>
      </c>
      <c r="D6" s="77" t="s">
        <v>10</v>
      </c>
      <c r="E6" s="77"/>
      <c r="F6" s="77"/>
      <c r="G6" s="77"/>
      <c r="H6" s="77"/>
      <c r="I6" s="77"/>
      <c r="J6" s="77"/>
      <c r="K6" s="77"/>
      <c r="L6" s="77"/>
      <c r="M6" s="77"/>
      <c r="N6" s="78"/>
      <c r="O6" s="78"/>
      <c r="P6" t="s">
        <v>10</v>
      </c>
    </row>
    <row r="7" spans="1:18" ht="15.75" x14ac:dyDescent="0.25">
      <c r="A7" s="82" t="s">
        <v>119</v>
      </c>
      <c r="B7" s="82"/>
      <c r="C7" s="3" t="s">
        <v>120</v>
      </c>
      <c r="D7" s="76" t="s">
        <v>10</v>
      </c>
      <c r="E7" s="76"/>
      <c r="F7" s="76"/>
      <c r="G7" s="76"/>
      <c r="H7" s="76"/>
      <c r="I7" s="76"/>
      <c r="J7" s="76"/>
      <c r="K7" s="76"/>
      <c r="L7" s="76"/>
      <c r="M7" s="76"/>
      <c r="N7" s="79"/>
      <c r="O7" s="79"/>
      <c r="P7" t="s">
        <v>10</v>
      </c>
    </row>
    <row r="8" spans="1:18" ht="31.5" x14ac:dyDescent="0.25">
      <c r="A8" s="81" t="s">
        <v>121</v>
      </c>
      <c r="B8" s="81"/>
      <c r="C8" s="2" t="s">
        <v>122</v>
      </c>
      <c r="D8" s="77" t="s">
        <v>10</v>
      </c>
      <c r="E8" s="77"/>
      <c r="F8" s="77"/>
      <c r="G8" s="77"/>
      <c r="H8" s="77"/>
      <c r="I8" s="77"/>
      <c r="J8" s="77"/>
      <c r="K8" s="77"/>
      <c r="L8" s="77"/>
      <c r="M8" s="77"/>
      <c r="N8" s="78"/>
      <c r="O8" s="78"/>
      <c r="P8" t="s">
        <v>10</v>
      </c>
    </row>
    <row r="9" spans="1:18" ht="15.75" x14ac:dyDescent="0.25">
      <c r="A9" s="82" t="s">
        <v>123</v>
      </c>
      <c r="B9" s="82"/>
      <c r="C9" s="3" t="s">
        <v>232</v>
      </c>
      <c r="D9" s="76" t="s">
        <v>10</v>
      </c>
      <c r="E9" s="76"/>
      <c r="F9" s="76"/>
      <c r="G9" s="76"/>
      <c r="H9" s="76"/>
      <c r="I9" s="76"/>
      <c r="J9" s="76"/>
      <c r="K9" s="76"/>
      <c r="L9" s="76"/>
      <c r="M9" s="76"/>
      <c r="N9" s="79"/>
      <c r="O9" s="79"/>
      <c r="P9" t="s">
        <v>10</v>
      </c>
    </row>
    <row r="10" spans="1:18" ht="15.75" x14ac:dyDescent="0.25">
      <c r="A10" s="81" t="s">
        <v>124</v>
      </c>
      <c r="B10" s="81"/>
      <c r="C10" s="2"/>
      <c r="D10" s="77" t="s">
        <v>10</v>
      </c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78"/>
      <c r="P10" t="s">
        <v>10</v>
      </c>
    </row>
    <row r="11" spans="1:18" ht="15.75" x14ac:dyDescent="0.25">
      <c r="A11" s="82" t="s">
        <v>125</v>
      </c>
      <c r="B11" s="82"/>
      <c r="C11" s="3" t="s">
        <v>126</v>
      </c>
      <c r="D11" s="76" t="s">
        <v>10</v>
      </c>
      <c r="E11" s="76"/>
      <c r="F11" s="76"/>
      <c r="G11" s="76"/>
      <c r="H11" s="76"/>
      <c r="I11" s="76"/>
      <c r="J11" s="76"/>
      <c r="K11" s="76"/>
      <c r="L11" s="76"/>
      <c r="M11" s="76"/>
      <c r="N11" s="79"/>
      <c r="O11" s="79"/>
      <c r="P11" t="s">
        <v>10</v>
      </c>
    </row>
    <row r="12" spans="1:18" ht="15.75" x14ac:dyDescent="0.25">
      <c r="A12" s="81" t="s">
        <v>127</v>
      </c>
      <c r="B12" s="81"/>
      <c r="C12" s="2" t="s">
        <v>283</v>
      </c>
      <c r="D12" s="77"/>
      <c r="E12" s="77"/>
      <c r="F12" s="77" t="s">
        <v>10</v>
      </c>
      <c r="G12" s="77"/>
      <c r="H12" s="77"/>
      <c r="I12" s="77"/>
      <c r="J12" s="77"/>
      <c r="K12" s="77"/>
      <c r="L12" s="77"/>
      <c r="M12" s="77"/>
      <c r="N12" s="78"/>
      <c r="O12" s="78"/>
      <c r="P12" t="s">
        <v>284</v>
      </c>
    </row>
    <row r="13" spans="1:18" ht="15.75" x14ac:dyDescent="0.25">
      <c r="A13" s="82" t="s">
        <v>128</v>
      </c>
      <c r="B13" s="82"/>
      <c r="C13" s="3" t="s">
        <v>190</v>
      </c>
      <c r="D13" s="76" t="s">
        <v>10</v>
      </c>
      <c r="E13" s="76"/>
      <c r="F13" s="76"/>
      <c r="G13" s="76"/>
      <c r="H13" s="76"/>
      <c r="I13" s="76"/>
      <c r="J13" s="76"/>
      <c r="K13" s="76"/>
      <c r="L13" s="76"/>
      <c r="M13" s="76"/>
      <c r="N13" s="79"/>
      <c r="O13" s="79"/>
      <c r="P13" t="s">
        <v>10</v>
      </c>
    </row>
    <row r="14" spans="1:18" ht="15.75" x14ac:dyDescent="0.25">
      <c r="A14" s="81" t="s">
        <v>129</v>
      </c>
      <c r="B14" s="81"/>
      <c r="C14" s="2" t="s">
        <v>130</v>
      </c>
      <c r="D14" s="77" t="s">
        <v>10</v>
      </c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78"/>
      <c r="P14" t="s">
        <v>10</v>
      </c>
    </row>
    <row r="15" spans="1:18" ht="15.75" x14ac:dyDescent="0.25">
      <c r="A15" s="82" t="s">
        <v>131</v>
      </c>
      <c r="B15" s="82"/>
      <c r="C15" s="3" t="s">
        <v>233</v>
      </c>
      <c r="D15" s="76" t="s">
        <v>10</v>
      </c>
      <c r="E15" s="76"/>
      <c r="F15" s="76"/>
      <c r="G15" s="76"/>
      <c r="H15" s="76"/>
      <c r="I15" s="76"/>
      <c r="J15" s="76"/>
      <c r="K15" s="76"/>
      <c r="L15" s="76"/>
      <c r="M15" s="76"/>
      <c r="N15" s="79"/>
      <c r="O15" s="79"/>
      <c r="P15" t="s">
        <v>10</v>
      </c>
    </row>
    <row r="16" spans="1:18" ht="15.75" x14ac:dyDescent="0.25">
      <c r="A16" s="81" t="s">
        <v>132</v>
      </c>
      <c r="B16" s="81"/>
      <c r="C16" s="2" t="s">
        <v>133</v>
      </c>
      <c r="D16" s="77"/>
      <c r="E16" s="77"/>
      <c r="F16" s="77"/>
      <c r="G16" s="77"/>
      <c r="H16" s="77" t="s">
        <v>10</v>
      </c>
      <c r="I16" s="77"/>
      <c r="J16" s="77"/>
      <c r="K16" s="77"/>
      <c r="L16" s="77"/>
      <c r="M16" s="77"/>
      <c r="N16" s="78"/>
      <c r="O16" s="78"/>
      <c r="Q16" t="s">
        <v>10</v>
      </c>
    </row>
    <row r="17" spans="1:18" ht="15.75" x14ac:dyDescent="0.25">
      <c r="A17" s="82" t="s">
        <v>134</v>
      </c>
      <c r="B17" s="82"/>
      <c r="C17" s="3" t="s">
        <v>272</v>
      </c>
      <c r="D17" s="76"/>
      <c r="E17" s="76"/>
      <c r="F17" s="76" t="s">
        <v>10</v>
      </c>
      <c r="G17" s="76"/>
      <c r="H17" s="76"/>
      <c r="I17" s="76"/>
      <c r="J17" s="76"/>
      <c r="K17" s="76"/>
      <c r="L17" s="76"/>
      <c r="M17" s="76"/>
      <c r="N17" s="79"/>
      <c r="O17" s="79"/>
      <c r="P17" t="s">
        <v>10</v>
      </c>
    </row>
    <row r="18" spans="1:18" ht="15.75" x14ac:dyDescent="0.25">
      <c r="A18" s="81" t="s">
        <v>135</v>
      </c>
      <c r="B18" s="81"/>
      <c r="C18" s="2"/>
      <c r="D18" s="77"/>
      <c r="E18" s="77"/>
      <c r="F18" s="77"/>
      <c r="G18" s="77"/>
      <c r="H18" s="77"/>
      <c r="I18" s="77"/>
      <c r="J18" s="77"/>
      <c r="K18" s="77"/>
      <c r="L18" s="77" t="s">
        <v>10</v>
      </c>
      <c r="M18" s="77"/>
      <c r="N18" s="78"/>
      <c r="O18" s="78"/>
      <c r="P18" t="s">
        <v>10</v>
      </c>
    </row>
    <row r="19" spans="1:18" ht="15.75" x14ac:dyDescent="0.25">
      <c r="A19" s="82" t="s">
        <v>136</v>
      </c>
      <c r="B19" s="82"/>
      <c r="C19" s="3" t="s">
        <v>28</v>
      </c>
      <c r="D19" s="85" t="s">
        <v>10</v>
      </c>
      <c r="E19" s="85"/>
      <c r="F19" s="85"/>
      <c r="G19" s="85"/>
      <c r="H19" s="85"/>
      <c r="I19" s="85"/>
      <c r="J19" s="85"/>
      <c r="K19" s="85"/>
      <c r="L19" s="85"/>
      <c r="M19" s="85"/>
      <c r="N19" s="89"/>
      <c r="O19" s="89"/>
      <c r="P19" t="s">
        <v>10</v>
      </c>
    </row>
    <row r="20" spans="1:18" ht="31.5" x14ac:dyDescent="0.25">
      <c r="A20" s="81" t="s">
        <v>137</v>
      </c>
      <c r="B20" s="81"/>
      <c r="C20" s="2" t="s">
        <v>34</v>
      </c>
      <c r="D20" s="77" t="s">
        <v>10</v>
      </c>
      <c r="E20" s="77"/>
      <c r="F20" s="77"/>
      <c r="G20" s="77"/>
      <c r="H20" s="77"/>
      <c r="I20" s="77"/>
      <c r="J20" s="77"/>
      <c r="K20" s="77"/>
      <c r="L20" s="77"/>
      <c r="M20" s="77"/>
      <c r="N20" s="78"/>
      <c r="O20" s="78"/>
      <c r="P20" t="s">
        <v>10</v>
      </c>
    </row>
    <row r="21" spans="1:18" ht="15.75" x14ac:dyDescent="0.25">
      <c r="A21" s="82" t="s">
        <v>138</v>
      </c>
      <c r="B21" s="82"/>
      <c r="C21" s="3" t="s">
        <v>139</v>
      </c>
      <c r="D21" s="85" t="s">
        <v>10</v>
      </c>
      <c r="E21" s="85"/>
      <c r="F21" s="85"/>
      <c r="G21" s="85"/>
      <c r="H21" s="85"/>
      <c r="I21" s="85"/>
      <c r="J21" s="85"/>
      <c r="K21" s="85"/>
      <c r="L21" s="85"/>
      <c r="M21" s="85"/>
      <c r="N21" s="89"/>
      <c r="O21" s="89"/>
      <c r="P21" t="s">
        <v>10</v>
      </c>
    </row>
    <row r="22" spans="1:18" ht="16.5" thickBot="1" x14ac:dyDescent="0.3">
      <c r="A22" s="16" t="s">
        <v>41</v>
      </c>
      <c r="B22" s="16">
        <f>COUNTA(A4:A21)</f>
        <v>18</v>
      </c>
      <c r="C22" s="17"/>
      <c r="D22" s="18">
        <f>COUNTA(D4:D21)</f>
        <v>14</v>
      </c>
      <c r="E22" s="19" t="s">
        <v>215</v>
      </c>
      <c r="F22" s="18">
        <f>COUNTA(F4:F21)</f>
        <v>2</v>
      </c>
      <c r="G22" s="19" t="s">
        <v>215</v>
      </c>
      <c r="H22" s="18">
        <f>COUNTA(H4:H21)</f>
        <v>1</v>
      </c>
      <c r="I22" s="19" t="s">
        <v>215</v>
      </c>
      <c r="J22" s="18">
        <f>COUNTA(J4:J21)</f>
        <v>0</v>
      </c>
      <c r="K22" s="19" t="s">
        <v>215</v>
      </c>
      <c r="L22" s="18">
        <f>COUNTA(L4:L21)</f>
        <v>1</v>
      </c>
      <c r="M22" s="19" t="s">
        <v>215</v>
      </c>
      <c r="N22" s="18">
        <f>COUNTA(N4:N21)</f>
        <v>0</v>
      </c>
      <c r="O22" s="19" t="s">
        <v>215</v>
      </c>
      <c r="P22" s="18">
        <f>COUNTA(P4:P21)</f>
        <v>17</v>
      </c>
      <c r="Q22" s="18">
        <f t="shared" ref="Q22:R22" si="0">COUNTA(Q4:Q21)</f>
        <v>1</v>
      </c>
      <c r="R22" s="18">
        <f t="shared" si="0"/>
        <v>0</v>
      </c>
    </row>
  </sheetData>
  <mergeCells count="133">
    <mergeCell ref="D19:E19"/>
    <mergeCell ref="F19:G19"/>
    <mergeCell ref="H19:I19"/>
    <mergeCell ref="J19:K19"/>
    <mergeCell ref="L19:M19"/>
    <mergeCell ref="N19:O19"/>
    <mergeCell ref="A21:B21"/>
    <mergeCell ref="A20:B20"/>
    <mergeCell ref="A19:B19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A18:B18"/>
    <mergeCell ref="A17:B17"/>
    <mergeCell ref="A15:B15"/>
    <mergeCell ref="N17:O17"/>
    <mergeCell ref="D18:E18"/>
    <mergeCell ref="F18:G18"/>
    <mergeCell ref="H18:I18"/>
    <mergeCell ref="J18:K18"/>
    <mergeCell ref="L18:M18"/>
    <mergeCell ref="N18:O18"/>
    <mergeCell ref="A16:B16"/>
    <mergeCell ref="D17:E17"/>
    <mergeCell ref="F17:G17"/>
    <mergeCell ref="H17:I17"/>
    <mergeCell ref="J17:K17"/>
    <mergeCell ref="L17:M17"/>
    <mergeCell ref="N15:O15"/>
    <mergeCell ref="D16:E16"/>
    <mergeCell ref="F16:G16"/>
    <mergeCell ref="H16:I16"/>
    <mergeCell ref="J16:K16"/>
    <mergeCell ref="L16:M16"/>
    <mergeCell ref="N16:O16"/>
    <mergeCell ref="A14:B14"/>
    <mergeCell ref="D15:E15"/>
    <mergeCell ref="F15:G15"/>
    <mergeCell ref="H15:I15"/>
    <mergeCell ref="J15:K15"/>
    <mergeCell ref="L15:M15"/>
    <mergeCell ref="N13:O13"/>
    <mergeCell ref="D14:E14"/>
    <mergeCell ref="F14:G14"/>
    <mergeCell ref="H14:I14"/>
    <mergeCell ref="J14:K14"/>
    <mergeCell ref="L14:M14"/>
    <mergeCell ref="N14:O14"/>
    <mergeCell ref="A12:B12"/>
    <mergeCell ref="D13:E13"/>
    <mergeCell ref="F13:G13"/>
    <mergeCell ref="H13:I13"/>
    <mergeCell ref="J13:K13"/>
    <mergeCell ref="L13:M13"/>
    <mergeCell ref="A13:B13"/>
    <mergeCell ref="N11:O11"/>
    <mergeCell ref="D12:E12"/>
    <mergeCell ref="F12:G12"/>
    <mergeCell ref="H12:I12"/>
    <mergeCell ref="J12:K12"/>
    <mergeCell ref="L12:M12"/>
    <mergeCell ref="N12:O12"/>
    <mergeCell ref="A10:B10"/>
    <mergeCell ref="D11:E11"/>
    <mergeCell ref="F11:G11"/>
    <mergeCell ref="H11:I11"/>
    <mergeCell ref="J11:K11"/>
    <mergeCell ref="L11:M11"/>
    <mergeCell ref="A11:B11"/>
    <mergeCell ref="N9:O9"/>
    <mergeCell ref="D10:E10"/>
    <mergeCell ref="F10:G10"/>
    <mergeCell ref="H10:I10"/>
    <mergeCell ref="J10:K10"/>
    <mergeCell ref="L10:M10"/>
    <mergeCell ref="N10:O10"/>
    <mergeCell ref="A8:B8"/>
    <mergeCell ref="D9:E9"/>
    <mergeCell ref="F9:G9"/>
    <mergeCell ref="H9:I9"/>
    <mergeCell ref="J9:K9"/>
    <mergeCell ref="L9:M9"/>
    <mergeCell ref="A9:B9"/>
    <mergeCell ref="N7:O7"/>
    <mergeCell ref="D8:E8"/>
    <mergeCell ref="F8:G8"/>
    <mergeCell ref="H8:I8"/>
    <mergeCell ref="J8:K8"/>
    <mergeCell ref="L8:M8"/>
    <mergeCell ref="N8:O8"/>
    <mergeCell ref="A6:B6"/>
    <mergeCell ref="D7:E7"/>
    <mergeCell ref="F7:G7"/>
    <mergeCell ref="H7:I7"/>
    <mergeCell ref="J7:K7"/>
    <mergeCell ref="L7:M7"/>
    <mergeCell ref="A7:B7"/>
    <mergeCell ref="N5:O5"/>
    <mergeCell ref="D6:E6"/>
    <mergeCell ref="F6:G6"/>
    <mergeCell ref="H6:I6"/>
    <mergeCell ref="J6:K6"/>
    <mergeCell ref="L6:M6"/>
    <mergeCell ref="N6:O6"/>
    <mergeCell ref="A4:B4"/>
    <mergeCell ref="D5:E5"/>
    <mergeCell ref="F5:G5"/>
    <mergeCell ref="H5:I5"/>
    <mergeCell ref="J5:K5"/>
    <mergeCell ref="L5:M5"/>
    <mergeCell ref="A5:B5"/>
    <mergeCell ref="N3:O3"/>
    <mergeCell ref="D4:E4"/>
    <mergeCell ref="F4:G4"/>
    <mergeCell ref="H4:I4"/>
    <mergeCell ref="J4:K4"/>
    <mergeCell ref="L4:M4"/>
    <mergeCell ref="N4:O4"/>
    <mergeCell ref="A3:B3"/>
    <mergeCell ref="D3:E3"/>
    <mergeCell ref="F3:G3"/>
    <mergeCell ref="H3:I3"/>
    <mergeCell ref="J3:K3"/>
    <mergeCell ref="L3:M3"/>
  </mergeCells>
  <pageMargins left="0.25" right="0.25" top="0.75" bottom="0.75" header="0.3" footer="0.3"/>
  <pageSetup scale="7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opLeftCell="B1" zoomScaleNormal="100" workbookViewId="0">
      <selection activeCell="C25" sqref="C25"/>
    </sheetView>
  </sheetViews>
  <sheetFormatPr defaultRowHeight="15" x14ac:dyDescent="0.25"/>
  <cols>
    <col min="2" max="2" width="15.85546875" customWidth="1"/>
    <col min="3" max="3" width="39.28515625" customWidth="1"/>
  </cols>
  <sheetData>
    <row r="2" spans="1:18" ht="16.5" thickBot="1" x14ac:dyDescent="0.3">
      <c r="A2" s="1" t="s">
        <v>140</v>
      </c>
    </row>
    <row r="3" spans="1:18" ht="16.5" thickBot="1" x14ac:dyDescent="0.3">
      <c r="A3" s="74" t="s">
        <v>1</v>
      </c>
      <c r="B3" s="74"/>
      <c r="C3" s="6" t="s">
        <v>2</v>
      </c>
      <c r="D3" s="74" t="s">
        <v>3</v>
      </c>
      <c r="E3" s="74"/>
      <c r="F3" s="74" t="s">
        <v>4</v>
      </c>
      <c r="G3" s="74"/>
      <c r="H3" s="74" t="s">
        <v>5</v>
      </c>
      <c r="I3" s="74"/>
      <c r="J3" s="74" t="s">
        <v>6</v>
      </c>
      <c r="K3" s="74"/>
      <c r="L3" s="74" t="s">
        <v>7</v>
      </c>
      <c r="M3" s="74"/>
      <c r="N3" s="80" t="s">
        <v>39</v>
      </c>
      <c r="O3" s="80"/>
      <c r="P3" t="s">
        <v>275</v>
      </c>
      <c r="Q3" t="s">
        <v>277</v>
      </c>
      <c r="R3" t="s">
        <v>276</v>
      </c>
    </row>
    <row r="4" spans="1:18" ht="15.75" x14ac:dyDescent="0.25">
      <c r="A4" s="84" t="s">
        <v>141</v>
      </c>
      <c r="B4" s="84"/>
      <c r="C4" s="2" t="s">
        <v>142</v>
      </c>
      <c r="D4" s="75"/>
      <c r="E4" s="75"/>
      <c r="F4" s="75"/>
      <c r="G4" s="75"/>
      <c r="H4" s="75"/>
      <c r="I4" s="75"/>
      <c r="J4" s="75" t="s">
        <v>10</v>
      </c>
      <c r="K4" s="75"/>
      <c r="L4" s="75"/>
      <c r="M4" s="75"/>
      <c r="N4" s="90"/>
      <c r="O4" s="90"/>
      <c r="R4" t="s">
        <v>10</v>
      </c>
    </row>
    <row r="5" spans="1:18" ht="31.5" x14ac:dyDescent="0.25">
      <c r="A5" s="82" t="s">
        <v>143</v>
      </c>
      <c r="B5" s="82"/>
      <c r="C5" s="3" t="s">
        <v>144</v>
      </c>
      <c r="D5" s="76" t="s">
        <v>10</v>
      </c>
      <c r="E5" s="76"/>
      <c r="F5" s="76"/>
      <c r="G5" s="76"/>
      <c r="H5" s="76"/>
      <c r="I5" s="76"/>
      <c r="J5" s="76"/>
      <c r="K5" s="76"/>
      <c r="L5" s="76"/>
      <c r="M5" s="76"/>
      <c r="N5" s="91"/>
      <c r="O5" s="91"/>
      <c r="P5" t="s">
        <v>10</v>
      </c>
    </row>
    <row r="6" spans="1:18" ht="15.75" x14ac:dyDescent="0.25">
      <c r="A6" s="81" t="s">
        <v>145</v>
      </c>
      <c r="B6" s="81"/>
      <c r="C6" s="2" t="s">
        <v>234</v>
      </c>
      <c r="D6" s="77"/>
      <c r="E6" s="77"/>
      <c r="F6" s="77"/>
      <c r="G6" s="77"/>
      <c r="H6" s="77"/>
      <c r="I6" s="77"/>
      <c r="J6" s="77" t="s">
        <v>10</v>
      </c>
      <c r="K6" s="77"/>
      <c r="L6" s="77"/>
      <c r="M6" s="77"/>
      <c r="N6" s="92"/>
      <c r="O6" s="92"/>
      <c r="R6" t="s">
        <v>10</v>
      </c>
    </row>
    <row r="7" spans="1:18" ht="15.75" x14ac:dyDescent="0.25">
      <c r="A7" s="82" t="s">
        <v>146</v>
      </c>
      <c r="B7" s="82"/>
      <c r="C7" s="3" t="s">
        <v>147</v>
      </c>
      <c r="D7" s="76" t="s">
        <v>10</v>
      </c>
      <c r="E7" s="76"/>
      <c r="F7" s="76"/>
      <c r="G7" s="76"/>
      <c r="H7" s="76"/>
      <c r="I7" s="76"/>
      <c r="J7" s="76"/>
      <c r="K7" s="76"/>
      <c r="L7" s="76"/>
      <c r="M7" s="76"/>
      <c r="N7" s="91"/>
      <c r="O7" s="91"/>
      <c r="P7" t="s">
        <v>10</v>
      </c>
    </row>
    <row r="8" spans="1:18" ht="15.75" x14ac:dyDescent="0.25">
      <c r="A8" s="81" t="s">
        <v>148</v>
      </c>
      <c r="B8" s="81"/>
      <c r="C8" s="2" t="s">
        <v>360</v>
      </c>
      <c r="D8" s="77"/>
      <c r="E8" s="77"/>
      <c r="F8" s="77" t="s">
        <v>10</v>
      </c>
      <c r="G8" s="77"/>
      <c r="H8" s="77"/>
      <c r="I8" s="77"/>
      <c r="J8" s="77"/>
      <c r="K8" s="77"/>
      <c r="L8" s="77"/>
      <c r="M8" s="77"/>
      <c r="N8" s="92"/>
      <c r="O8" s="92"/>
      <c r="Q8" t="s">
        <v>10</v>
      </c>
    </row>
    <row r="9" spans="1:18" ht="31.5" x14ac:dyDescent="0.25">
      <c r="A9" s="82" t="s">
        <v>149</v>
      </c>
      <c r="B9" s="82"/>
      <c r="C9" s="3" t="s">
        <v>150</v>
      </c>
      <c r="D9" s="76" t="s">
        <v>10</v>
      </c>
      <c r="E9" s="76"/>
      <c r="F9" s="76"/>
      <c r="G9" s="76"/>
      <c r="H9" s="76"/>
      <c r="I9" s="76"/>
      <c r="J9" s="76"/>
      <c r="K9" s="76"/>
      <c r="L9" s="76"/>
      <c r="M9" s="76"/>
      <c r="N9" s="91"/>
      <c r="O9" s="91"/>
      <c r="P9" t="s">
        <v>10</v>
      </c>
    </row>
    <row r="10" spans="1:18" ht="15.75" x14ac:dyDescent="0.25">
      <c r="A10" s="81" t="s">
        <v>151</v>
      </c>
      <c r="B10" s="81"/>
      <c r="C10" s="2" t="s">
        <v>152</v>
      </c>
      <c r="D10" s="77"/>
      <c r="E10" s="77"/>
      <c r="F10" s="77"/>
      <c r="G10" s="77"/>
      <c r="H10" s="77"/>
      <c r="I10" s="77"/>
      <c r="J10" s="77" t="s">
        <v>10</v>
      </c>
      <c r="K10" s="77"/>
      <c r="L10" s="77"/>
      <c r="M10" s="77"/>
      <c r="N10" s="92"/>
      <c r="O10" s="92"/>
      <c r="R10" t="s">
        <v>10</v>
      </c>
    </row>
    <row r="11" spans="1:18" ht="15.75" x14ac:dyDescent="0.25">
      <c r="A11" s="82" t="s">
        <v>153</v>
      </c>
      <c r="B11" s="82"/>
      <c r="C11" s="3" t="s">
        <v>147</v>
      </c>
      <c r="D11" s="76" t="s">
        <v>10</v>
      </c>
      <c r="E11" s="76"/>
      <c r="F11" s="76"/>
      <c r="G11" s="76"/>
      <c r="H11" s="76"/>
      <c r="I11" s="76"/>
      <c r="J11" s="76"/>
      <c r="K11" s="76"/>
      <c r="L11" s="76"/>
      <c r="M11" s="76"/>
      <c r="N11" s="91"/>
      <c r="O11" s="91"/>
      <c r="P11" t="s">
        <v>10</v>
      </c>
    </row>
    <row r="12" spans="1:18" ht="31.5" x14ac:dyDescent="0.25">
      <c r="A12" s="81" t="s">
        <v>154</v>
      </c>
      <c r="B12" s="81"/>
      <c r="C12" s="2" t="s">
        <v>155</v>
      </c>
      <c r="D12" s="77" t="s">
        <v>10</v>
      </c>
      <c r="E12" s="77"/>
      <c r="F12" s="77"/>
      <c r="G12" s="77"/>
      <c r="H12" s="77"/>
      <c r="I12" s="77"/>
      <c r="J12" s="77"/>
      <c r="K12" s="77"/>
      <c r="L12" s="77"/>
      <c r="M12" s="77"/>
      <c r="N12" s="92"/>
      <c r="O12" s="92"/>
      <c r="P12" t="s">
        <v>10</v>
      </c>
    </row>
    <row r="13" spans="1:18" ht="15.75" x14ac:dyDescent="0.25">
      <c r="A13" s="82" t="s">
        <v>156</v>
      </c>
      <c r="B13" s="82"/>
      <c r="C13" s="3" t="s">
        <v>157</v>
      </c>
      <c r="D13" s="76" t="s">
        <v>10</v>
      </c>
      <c r="E13" s="76"/>
      <c r="F13" s="76"/>
      <c r="G13" s="76"/>
      <c r="H13" s="76"/>
      <c r="I13" s="76"/>
      <c r="J13" s="76"/>
      <c r="K13" s="76"/>
      <c r="L13" s="76"/>
      <c r="M13" s="76"/>
      <c r="N13" s="91"/>
      <c r="O13" s="91"/>
      <c r="P13" t="s">
        <v>10</v>
      </c>
    </row>
    <row r="14" spans="1:18" ht="15.75" x14ac:dyDescent="0.25">
      <c r="A14" s="81" t="s">
        <v>158</v>
      </c>
      <c r="B14" s="81"/>
      <c r="C14" s="2" t="s">
        <v>147</v>
      </c>
      <c r="D14" s="77" t="s">
        <v>10</v>
      </c>
      <c r="E14" s="77"/>
      <c r="F14" s="77"/>
      <c r="G14" s="77"/>
      <c r="H14" s="77"/>
      <c r="I14" s="77"/>
      <c r="J14" s="77"/>
      <c r="K14" s="77"/>
      <c r="L14" s="77"/>
      <c r="M14" s="77"/>
      <c r="N14" s="92"/>
      <c r="O14" s="92"/>
      <c r="P14" t="s">
        <v>10</v>
      </c>
    </row>
    <row r="15" spans="1:18" ht="15.75" x14ac:dyDescent="0.25">
      <c r="A15" s="82" t="s">
        <v>159</v>
      </c>
      <c r="B15" s="82"/>
      <c r="C15" s="3" t="s">
        <v>271</v>
      </c>
      <c r="D15" s="76"/>
      <c r="E15" s="76"/>
      <c r="F15" s="76"/>
      <c r="G15" s="76"/>
      <c r="H15" s="76" t="s">
        <v>10</v>
      </c>
      <c r="I15" s="76"/>
      <c r="J15" s="76"/>
      <c r="K15" s="76"/>
      <c r="L15" s="76"/>
      <c r="M15" s="76"/>
      <c r="N15" s="91"/>
      <c r="O15" s="91"/>
      <c r="Q15" t="s">
        <v>10</v>
      </c>
    </row>
    <row r="16" spans="1:18" ht="15.75" x14ac:dyDescent="0.25">
      <c r="A16" s="81" t="s">
        <v>160</v>
      </c>
      <c r="B16" s="81"/>
      <c r="C16" s="2" t="s">
        <v>219</v>
      </c>
      <c r="D16" s="77" t="s">
        <v>10</v>
      </c>
      <c r="E16" s="77"/>
      <c r="F16" s="77"/>
      <c r="G16" s="77"/>
      <c r="H16" s="77"/>
      <c r="I16" s="77"/>
      <c r="J16" s="77"/>
      <c r="K16" s="77"/>
      <c r="L16" s="77"/>
      <c r="M16" s="77"/>
      <c r="N16" s="92"/>
      <c r="O16" s="92"/>
      <c r="P16" t="s">
        <v>10</v>
      </c>
    </row>
    <row r="17" spans="1:18" ht="18" customHeight="1" x14ac:dyDescent="0.25">
      <c r="A17" s="82" t="s">
        <v>161</v>
      </c>
      <c r="B17" s="82"/>
      <c r="C17" s="3" t="s">
        <v>263</v>
      </c>
      <c r="D17" s="76" t="s">
        <v>10</v>
      </c>
      <c r="E17" s="76"/>
      <c r="F17" s="76"/>
      <c r="G17" s="76"/>
      <c r="H17" s="76"/>
      <c r="I17" s="76"/>
      <c r="J17" s="76"/>
      <c r="K17" s="76"/>
      <c r="L17" s="76"/>
      <c r="M17" s="76"/>
      <c r="N17" s="91"/>
      <c r="O17" s="91"/>
      <c r="P17" t="s">
        <v>10</v>
      </c>
    </row>
    <row r="18" spans="1:18" ht="20.25" customHeight="1" x14ac:dyDescent="0.25">
      <c r="A18" s="81" t="s">
        <v>162</v>
      </c>
      <c r="B18" s="81"/>
      <c r="C18" s="2" t="s">
        <v>163</v>
      </c>
      <c r="D18" s="77" t="s">
        <v>10</v>
      </c>
      <c r="E18" s="77"/>
      <c r="F18" s="77"/>
      <c r="G18" s="77"/>
      <c r="H18" s="77"/>
      <c r="I18" s="77"/>
      <c r="J18" s="77"/>
      <c r="K18" s="77"/>
      <c r="L18" s="77"/>
      <c r="M18" s="77"/>
      <c r="N18" s="92"/>
      <c r="O18" s="92"/>
      <c r="P18" t="s">
        <v>10</v>
      </c>
    </row>
    <row r="19" spans="1:18" ht="15.75" x14ac:dyDescent="0.25">
      <c r="A19" s="82" t="s">
        <v>164</v>
      </c>
      <c r="B19" s="82"/>
      <c r="C19" s="3" t="s">
        <v>222</v>
      </c>
      <c r="D19" s="76" t="s">
        <v>10</v>
      </c>
      <c r="E19" s="76"/>
      <c r="F19" s="76"/>
      <c r="G19" s="76"/>
      <c r="H19" s="76"/>
      <c r="I19" s="76"/>
      <c r="J19" s="76"/>
      <c r="K19" s="76"/>
      <c r="L19" s="76"/>
      <c r="M19" s="76"/>
      <c r="N19" s="91"/>
      <c r="O19" s="91"/>
      <c r="P19" t="s">
        <v>10</v>
      </c>
    </row>
    <row r="20" spans="1:18" ht="31.5" x14ac:dyDescent="0.25">
      <c r="A20" s="81" t="s">
        <v>165</v>
      </c>
      <c r="B20" s="81"/>
      <c r="C20" s="15" t="s">
        <v>220</v>
      </c>
      <c r="D20" s="87" t="s">
        <v>10</v>
      </c>
      <c r="E20" s="87"/>
      <c r="F20" s="87"/>
      <c r="G20" s="87"/>
      <c r="H20" s="87"/>
      <c r="I20" s="87"/>
      <c r="J20" s="87"/>
      <c r="K20" s="87"/>
      <c r="L20" s="87"/>
      <c r="M20" s="87"/>
      <c r="N20" s="92"/>
      <c r="O20" s="92"/>
      <c r="P20" t="s">
        <v>10</v>
      </c>
    </row>
    <row r="21" spans="1:18" ht="15.75" x14ac:dyDescent="0.25">
      <c r="A21" s="82" t="s">
        <v>166</v>
      </c>
      <c r="B21" s="82"/>
      <c r="C21" s="3" t="s">
        <v>167</v>
      </c>
      <c r="D21" s="76" t="s">
        <v>10</v>
      </c>
      <c r="E21" s="76"/>
      <c r="F21" s="76"/>
      <c r="G21" s="76"/>
      <c r="H21" s="76"/>
      <c r="I21" s="76"/>
      <c r="J21" s="76"/>
      <c r="K21" s="76"/>
      <c r="L21" s="76"/>
      <c r="M21" s="76"/>
      <c r="N21" s="91"/>
      <c r="O21" s="91"/>
      <c r="P21" t="s">
        <v>10</v>
      </c>
    </row>
    <row r="22" spans="1:18" ht="15.75" x14ac:dyDescent="0.25">
      <c r="A22" s="81" t="s">
        <v>168</v>
      </c>
      <c r="B22" s="81"/>
      <c r="C22" s="2" t="s">
        <v>169</v>
      </c>
      <c r="D22" s="87" t="s">
        <v>10</v>
      </c>
      <c r="E22" s="87"/>
      <c r="F22" s="87"/>
      <c r="G22" s="87"/>
      <c r="H22" s="87"/>
      <c r="I22" s="87"/>
      <c r="J22" s="87"/>
      <c r="K22" s="87"/>
      <c r="L22" s="87"/>
      <c r="M22" s="87"/>
      <c r="N22" s="92"/>
      <c r="O22" s="92"/>
      <c r="P22" t="s">
        <v>10</v>
      </c>
    </row>
    <row r="23" spans="1:18" ht="16.5" thickBot="1" x14ac:dyDescent="0.3">
      <c r="A23" s="20" t="s">
        <v>41</v>
      </c>
      <c r="B23" s="20">
        <f>COUNTA(A4:A22)</f>
        <v>19</v>
      </c>
      <c r="C23" s="21"/>
      <c r="D23" s="7">
        <f>COUNTA(D4:E22)</f>
        <v>14</v>
      </c>
      <c r="E23" s="8" t="s">
        <v>217</v>
      </c>
      <c r="F23" s="7">
        <f>COUNTA(F4:G22)</f>
        <v>1</v>
      </c>
      <c r="G23" s="8" t="s">
        <v>217</v>
      </c>
      <c r="H23" s="7">
        <f>COUNTA(H4:I22)</f>
        <v>1</v>
      </c>
      <c r="I23" s="8" t="s">
        <v>217</v>
      </c>
      <c r="J23" s="7">
        <f>COUNTA(J4:K22)</f>
        <v>3</v>
      </c>
      <c r="K23" s="8" t="s">
        <v>217</v>
      </c>
      <c r="L23" s="7">
        <f>COUNTA(L4:M22)</f>
        <v>0</v>
      </c>
      <c r="M23" s="8" t="s">
        <v>217</v>
      </c>
      <c r="N23" s="7">
        <f>COUNTA(N4:O22)</f>
        <v>0</v>
      </c>
      <c r="O23" s="8" t="s">
        <v>217</v>
      </c>
      <c r="P23" s="7">
        <f>COUNTA(P4:Q22)</f>
        <v>16</v>
      </c>
      <c r="Q23" s="7">
        <f t="shared" ref="Q23:R23" si="0">COUNTA(Q4:R22)</f>
        <v>5</v>
      </c>
      <c r="R23" s="7">
        <f t="shared" si="0"/>
        <v>3</v>
      </c>
    </row>
  </sheetData>
  <mergeCells count="140">
    <mergeCell ref="A22:B22"/>
    <mergeCell ref="A21:B21"/>
    <mergeCell ref="A20:B20"/>
    <mergeCell ref="A19:B19"/>
    <mergeCell ref="A18:B18"/>
    <mergeCell ref="A17:B17"/>
    <mergeCell ref="D22:E22"/>
    <mergeCell ref="F22:G22"/>
    <mergeCell ref="H22:I22"/>
    <mergeCell ref="D20:E20"/>
    <mergeCell ref="F20:G20"/>
    <mergeCell ref="H20:I20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N17:O17"/>
    <mergeCell ref="D18:E18"/>
    <mergeCell ref="F18:G18"/>
    <mergeCell ref="H18:I18"/>
    <mergeCell ref="J18:K18"/>
    <mergeCell ref="L18:M18"/>
    <mergeCell ref="N18:O18"/>
    <mergeCell ref="A16:B16"/>
    <mergeCell ref="D17:E17"/>
    <mergeCell ref="F17:G17"/>
    <mergeCell ref="H17:I17"/>
    <mergeCell ref="J17:K17"/>
    <mergeCell ref="L17:M17"/>
    <mergeCell ref="N15:O15"/>
    <mergeCell ref="D16:E16"/>
    <mergeCell ref="F16:G16"/>
    <mergeCell ref="H16:I16"/>
    <mergeCell ref="J16:K16"/>
    <mergeCell ref="L16:M16"/>
    <mergeCell ref="N16:O16"/>
    <mergeCell ref="A14:B14"/>
    <mergeCell ref="D15:E15"/>
    <mergeCell ref="F15:G15"/>
    <mergeCell ref="H15:I15"/>
    <mergeCell ref="J15:K15"/>
    <mergeCell ref="L15:M15"/>
    <mergeCell ref="A15:B15"/>
    <mergeCell ref="N13:O13"/>
    <mergeCell ref="D14:E14"/>
    <mergeCell ref="F14:G14"/>
    <mergeCell ref="H14:I14"/>
    <mergeCell ref="J14:K14"/>
    <mergeCell ref="L14:M14"/>
    <mergeCell ref="N14:O14"/>
    <mergeCell ref="A12:B12"/>
    <mergeCell ref="D13:E13"/>
    <mergeCell ref="F13:G13"/>
    <mergeCell ref="H13:I13"/>
    <mergeCell ref="J13:K13"/>
    <mergeCell ref="L13:M13"/>
    <mergeCell ref="A13:B13"/>
    <mergeCell ref="N11:O11"/>
    <mergeCell ref="D12:E12"/>
    <mergeCell ref="F12:G12"/>
    <mergeCell ref="H12:I12"/>
    <mergeCell ref="J12:K12"/>
    <mergeCell ref="L12:M12"/>
    <mergeCell ref="N12:O12"/>
    <mergeCell ref="A10:B10"/>
    <mergeCell ref="D11:E11"/>
    <mergeCell ref="F11:G11"/>
    <mergeCell ref="H11:I11"/>
    <mergeCell ref="J11:K11"/>
    <mergeCell ref="L11:M11"/>
    <mergeCell ref="A11:B11"/>
    <mergeCell ref="N9:O9"/>
    <mergeCell ref="D10:E10"/>
    <mergeCell ref="F10:G10"/>
    <mergeCell ref="H10:I10"/>
    <mergeCell ref="J10:K10"/>
    <mergeCell ref="L10:M10"/>
    <mergeCell ref="N10:O10"/>
    <mergeCell ref="A8:B8"/>
    <mergeCell ref="D9:E9"/>
    <mergeCell ref="F9:G9"/>
    <mergeCell ref="H9:I9"/>
    <mergeCell ref="J9:K9"/>
    <mergeCell ref="L9:M9"/>
    <mergeCell ref="A9:B9"/>
    <mergeCell ref="N7:O7"/>
    <mergeCell ref="D8:E8"/>
    <mergeCell ref="F8:G8"/>
    <mergeCell ref="H8:I8"/>
    <mergeCell ref="J8:K8"/>
    <mergeCell ref="L8:M8"/>
    <mergeCell ref="N8:O8"/>
    <mergeCell ref="A6:B6"/>
    <mergeCell ref="D7:E7"/>
    <mergeCell ref="F7:G7"/>
    <mergeCell ref="H7:I7"/>
    <mergeCell ref="J7:K7"/>
    <mergeCell ref="L7:M7"/>
    <mergeCell ref="A7:B7"/>
    <mergeCell ref="N5:O5"/>
    <mergeCell ref="D6:E6"/>
    <mergeCell ref="F6:G6"/>
    <mergeCell ref="H6:I6"/>
    <mergeCell ref="J6:K6"/>
    <mergeCell ref="L6:M6"/>
    <mergeCell ref="N6:O6"/>
    <mergeCell ref="A4:B4"/>
    <mergeCell ref="D5:E5"/>
    <mergeCell ref="F5:G5"/>
    <mergeCell ref="H5:I5"/>
    <mergeCell ref="J5:K5"/>
    <mergeCell ref="L5:M5"/>
    <mergeCell ref="A5:B5"/>
    <mergeCell ref="N3:O3"/>
    <mergeCell ref="D4:E4"/>
    <mergeCell ref="F4:G4"/>
    <mergeCell ref="H4:I4"/>
    <mergeCell ref="J4:K4"/>
    <mergeCell ref="L4:M4"/>
    <mergeCell ref="N4:O4"/>
    <mergeCell ref="A3:B3"/>
    <mergeCell ref="D3:E3"/>
    <mergeCell ref="F3:G3"/>
    <mergeCell ref="H3:I3"/>
    <mergeCell ref="J3:K3"/>
    <mergeCell ref="L3:M3"/>
  </mergeCells>
  <pageMargins left="0.25" right="0.25" top="0.75" bottom="0.75" header="0.3" footer="0.3"/>
  <pageSetup scale="7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Total Statistics</vt:lpstr>
      <vt:lpstr>Ever in FS Stats</vt:lpstr>
      <vt:lpstr>Current Employ Stats</vt:lpstr>
      <vt:lpstr>Class of 2004</vt:lpstr>
      <vt:lpstr>Class of 2005</vt:lpstr>
      <vt:lpstr>Class of 2006</vt:lpstr>
      <vt:lpstr>Class of 2007</vt:lpstr>
      <vt:lpstr>Class of 2008</vt:lpstr>
      <vt:lpstr>Class of 2009</vt:lpstr>
      <vt:lpstr>Class of 2010</vt:lpstr>
      <vt:lpstr>Class of 2011</vt:lpstr>
      <vt:lpstr>Class of 2012</vt:lpstr>
      <vt:lpstr>Class of 2013</vt:lpstr>
      <vt:lpstr>Class of 2014</vt:lpstr>
      <vt:lpstr>'Class of 2008'!Print_Area</vt:lpstr>
      <vt:lpstr>'Class of 2009'!Print_Area</vt:lpstr>
      <vt:lpstr>'Class of 2010'!Print_Area</vt:lpstr>
      <vt:lpstr>'Class of 2011'!Print_Area</vt:lpstr>
      <vt:lpstr>'Ever in FS Stats'!Print_Area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J. Borovicka</dc:creator>
  <cp:lastModifiedBy>McCrady, Nadine J</cp:lastModifiedBy>
  <cp:lastPrinted>2014-10-17T14:43:05Z</cp:lastPrinted>
  <dcterms:created xsi:type="dcterms:W3CDTF">2011-07-07T14:31:03Z</dcterms:created>
  <dcterms:modified xsi:type="dcterms:W3CDTF">2014-10-17T14:43:21Z</dcterms:modified>
</cp:coreProperties>
</file>