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marshall-my.sharepoint.com/personal/rubenstein9_marshall_edu/Documents/Documents/General TA and Payroll/2025 Conference/"/>
    </mc:Choice>
  </mc:AlternateContent>
  <xr:revisionPtr revIDLastSave="61" documentId="8_{F42915EB-5D58-4FBD-B4BE-19C1C13D6496}" xr6:coauthVersionLast="47" xr6:coauthVersionMax="47" xr10:uidLastSave="{F2084144-8027-43A8-B7B9-4B69C3ADAC1C}"/>
  <bookViews>
    <workbookView minimized="1" xWindow="-25290" yWindow="4530" windowWidth="19125" windowHeight="10050" tabRatio="642" activeTab="1" xr2:uid="{B2D05DC1-9885-472D-AF96-A7F9E9A6BB28}"/>
  </bookViews>
  <sheets>
    <sheet name="Information" sheetId="1" r:id="rId1"/>
    <sheet name="Graphs" sheetId="2" r:id="rId2"/>
    <sheet name="Week 1" sheetId="3" r:id="rId3"/>
    <sheet name="Week 2" sheetId="4" r:id="rId4"/>
    <sheet name="Week 3" sheetId="5" r:id="rId5"/>
    <sheet name="Week 4" sheetId="6" r:id="rId6"/>
    <sheet name="Overall DataCalculation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7" l="1"/>
  <c r="A50" i="7"/>
  <c r="A51" i="7"/>
  <c r="A52" i="7"/>
  <c r="A53" i="7"/>
  <c r="A54" i="7"/>
  <c r="A49" i="7"/>
  <c r="A40" i="7" l="1"/>
  <c r="A41" i="7"/>
  <c r="A42" i="7"/>
  <c r="A43" i="7"/>
  <c r="A44" i="7"/>
  <c r="A45" i="7"/>
  <c r="A39" i="7"/>
  <c r="F117" i="5"/>
  <c r="E117" i="5"/>
  <c r="D117" i="5"/>
  <c r="C117" i="5"/>
  <c r="B117" i="5"/>
  <c r="A117" i="5"/>
  <c r="F116" i="5"/>
  <c r="P54" i="7" s="1"/>
  <c r="E116" i="5"/>
  <c r="O54" i="7" s="1"/>
  <c r="D116" i="5"/>
  <c r="N54" i="7" s="1"/>
  <c r="C116" i="5"/>
  <c r="M54" i="7" s="1"/>
  <c r="B116" i="5"/>
  <c r="A116" i="5"/>
  <c r="F115" i="5"/>
  <c r="P53" i="7" s="1"/>
  <c r="E115" i="5"/>
  <c r="O53" i="7" s="1"/>
  <c r="D115" i="5"/>
  <c r="C115" i="5"/>
  <c r="M53" i="7" s="1"/>
  <c r="B115" i="5"/>
  <c r="L53" i="7" s="1"/>
  <c r="A115" i="5"/>
  <c r="F114" i="5"/>
  <c r="P52" i="7" s="1"/>
  <c r="E114" i="5"/>
  <c r="O52" i="7" s="1"/>
  <c r="D114" i="5"/>
  <c r="N52" i="7" s="1"/>
  <c r="C114" i="5"/>
  <c r="B114" i="5"/>
  <c r="L52" i="7" s="1"/>
  <c r="A114" i="5"/>
  <c r="F113" i="5"/>
  <c r="P51" i="7" s="1"/>
  <c r="E113" i="5"/>
  <c r="O51" i="7" s="1"/>
  <c r="D113" i="5"/>
  <c r="N51" i="7" s="1"/>
  <c r="C113" i="5"/>
  <c r="M51" i="7" s="1"/>
  <c r="B113" i="5"/>
  <c r="A113" i="5"/>
  <c r="F112" i="5"/>
  <c r="P50" i="7" s="1"/>
  <c r="E112" i="5"/>
  <c r="O50" i="7" s="1"/>
  <c r="D112" i="5"/>
  <c r="N50" i="7" s="1"/>
  <c r="C112" i="5"/>
  <c r="M50" i="7" s="1"/>
  <c r="B112" i="5"/>
  <c r="A112" i="5"/>
  <c r="F111" i="5"/>
  <c r="E111" i="5"/>
  <c r="D111" i="5"/>
  <c r="C111" i="5"/>
  <c r="B111" i="5"/>
  <c r="L49" i="7" s="1"/>
  <c r="A111" i="5"/>
  <c r="I107" i="5"/>
  <c r="H107" i="5"/>
  <c r="I106" i="5"/>
  <c r="H106" i="5"/>
  <c r="I105" i="5"/>
  <c r="H105" i="5"/>
  <c r="I104" i="5"/>
  <c r="H104" i="5"/>
  <c r="I103" i="5"/>
  <c r="H103" i="5"/>
  <c r="I102" i="5"/>
  <c r="H102" i="5"/>
  <c r="I101" i="5"/>
  <c r="H101" i="5"/>
  <c r="A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A94" i="5"/>
  <c r="I93" i="5"/>
  <c r="H93" i="5"/>
  <c r="I92" i="5"/>
  <c r="H92" i="5"/>
  <c r="I91" i="5"/>
  <c r="H91" i="5"/>
  <c r="I90" i="5"/>
  <c r="H90" i="5"/>
  <c r="I89" i="5"/>
  <c r="H89" i="5"/>
  <c r="I88" i="5"/>
  <c r="H88" i="5"/>
  <c r="I87" i="5"/>
  <c r="H87" i="5"/>
  <c r="A87" i="5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H80" i="5"/>
  <c r="A80" i="5"/>
  <c r="I79" i="5"/>
  <c r="H79" i="5"/>
  <c r="I78" i="5"/>
  <c r="H78" i="5"/>
  <c r="I77" i="5"/>
  <c r="H77" i="5"/>
  <c r="I76" i="5"/>
  <c r="H76" i="5"/>
  <c r="I75" i="5"/>
  <c r="H75" i="5"/>
  <c r="I74" i="5"/>
  <c r="H74" i="5"/>
  <c r="I73" i="5"/>
  <c r="H73" i="5"/>
  <c r="A73" i="5"/>
  <c r="I72" i="5"/>
  <c r="H72" i="5"/>
  <c r="I71" i="5"/>
  <c r="H71" i="5"/>
  <c r="I70" i="5"/>
  <c r="H70" i="5"/>
  <c r="I69" i="5"/>
  <c r="H69" i="5"/>
  <c r="I68" i="5"/>
  <c r="H68" i="5"/>
  <c r="I67" i="5"/>
  <c r="H67" i="5"/>
  <c r="I66" i="5"/>
  <c r="H66" i="5"/>
  <c r="A66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A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A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A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A38" i="5"/>
  <c r="I37" i="5"/>
  <c r="H37" i="5"/>
  <c r="I36" i="5"/>
  <c r="G25" i="7" s="1"/>
  <c r="H36" i="5"/>
  <c r="I35" i="5"/>
  <c r="H35" i="5"/>
  <c r="I34" i="5"/>
  <c r="H34" i="5"/>
  <c r="I33" i="5"/>
  <c r="H33" i="5"/>
  <c r="I32" i="5"/>
  <c r="H32" i="5"/>
  <c r="I31" i="5"/>
  <c r="H31" i="5"/>
  <c r="A31" i="5"/>
  <c r="I30" i="5"/>
  <c r="H30" i="5"/>
  <c r="I29" i="5"/>
  <c r="G24" i="7" s="1"/>
  <c r="H29" i="5"/>
  <c r="I28" i="5"/>
  <c r="H28" i="5"/>
  <c r="I27" i="5"/>
  <c r="H27" i="5"/>
  <c r="I26" i="5"/>
  <c r="H26" i="5"/>
  <c r="I25" i="5"/>
  <c r="H25" i="5"/>
  <c r="I24" i="5"/>
  <c r="H24" i="5"/>
  <c r="A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A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A10" i="5"/>
  <c r="I9" i="5"/>
  <c r="H9" i="5"/>
  <c r="I8" i="5"/>
  <c r="H8" i="5"/>
  <c r="I7" i="5"/>
  <c r="H7" i="5"/>
  <c r="I6" i="5"/>
  <c r="H6" i="5"/>
  <c r="I5" i="5"/>
  <c r="H5" i="5"/>
  <c r="I4" i="5"/>
  <c r="H4" i="5"/>
  <c r="I3" i="5"/>
  <c r="H3" i="5"/>
  <c r="A3" i="5"/>
  <c r="F117" i="4"/>
  <c r="E117" i="4"/>
  <c r="D117" i="4"/>
  <c r="C117" i="4"/>
  <c r="B117" i="4"/>
  <c r="A117" i="4"/>
  <c r="F116" i="4"/>
  <c r="K54" i="7" s="1"/>
  <c r="E116" i="4"/>
  <c r="J54" i="7" s="1"/>
  <c r="D116" i="4"/>
  <c r="I54" i="7" s="1"/>
  <c r="C116" i="4"/>
  <c r="H54" i="7" s="1"/>
  <c r="B116" i="4"/>
  <c r="A116" i="4"/>
  <c r="F115" i="4"/>
  <c r="K53" i="7" s="1"/>
  <c r="E115" i="4"/>
  <c r="J53" i="7" s="1"/>
  <c r="D115" i="4"/>
  <c r="I53" i="7" s="1"/>
  <c r="C115" i="4"/>
  <c r="H53" i="7" s="1"/>
  <c r="B115" i="4"/>
  <c r="A115" i="4"/>
  <c r="F114" i="4"/>
  <c r="K52" i="7" s="1"/>
  <c r="E114" i="4"/>
  <c r="J52" i="7" s="1"/>
  <c r="D114" i="4"/>
  <c r="I52" i="7" s="1"/>
  <c r="C114" i="4"/>
  <c r="H52" i="7" s="1"/>
  <c r="B114" i="4"/>
  <c r="G52" i="7" s="1"/>
  <c r="A114" i="4"/>
  <c r="F113" i="4"/>
  <c r="K51" i="7" s="1"/>
  <c r="E113" i="4"/>
  <c r="J51" i="7" s="1"/>
  <c r="D113" i="4"/>
  <c r="I51" i="7" s="1"/>
  <c r="C113" i="4"/>
  <c r="H51" i="7" s="1"/>
  <c r="B113" i="4"/>
  <c r="A113" i="4"/>
  <c r="F112" i="4"/>
  <c r="K50" i="7" s="1"/>
  <c r="E112" i="4"/>
  <c r="J50" i="7" s="1"/>
  <c r="D112" i="4"/>
  <c r="I50" i="7" s="1"/>
  <c r="C112" i="4"/>
  <c r="B112" i="4"/>
  <c r="G50" i="7" s="1"/>
  <c r="A112" i="4"/>
  <c r="F111" i="4"/>
  <c r="E111" i="4"/>
  <c r="D111" i="4"/>
  <c r="C111" i="4"/>
  <c r="B111" i="4"/>
  <c r="G49" i="7" s="1"/>
  <c r="A111" i="4"/>
  <c r="I107" i="4"/>
  <c r="H107" i="4"/>
  <c r="I106" i="4"/>
  <c r="H106" i="4"/>
  <c r="I105" i="4"/>
  <c r="H105" i="4"/>
  <c r="I104" i="4"/>
  <c r="H104" i="4"/>
  <c r="I103" i="4"/>
  <c r="H103" i="4"/>
  <c r="I102" i="4"/>
  <c r="H102" i="4"/>
  <c r="I101" i="4"/>
  <c r="H101" i="4"/>
  <c r="A101" i="4"/>
  <c r="I100" i="4"/>
  <c r="H100" i="4"/>
  <c r="I99" i="4"/>
  <c r="H99" i="4"/>
  <c r="I98" i="4"/>
  <c r="H98" i="4"/>
  <c r="I97" i="4"/>
  <c r="H97" i="4"/>
  <c r="I96" i="4"/>
  <c r="H96" i="4"/>
  <c r="I95" i="4"/>
  <c r="H95" i="4"/>
  <c r="I94" i="4"/>
  <c r="H94" i="4"/>
  <c r="A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A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A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A73" i="4"/>
  <c r="I72" i="4"/>
  <c r="H72" i="4"/>
  <c r="I71" i="4"/>
  <c r="G30" i="7" s="1"/>
  <c r="H71" i="4"/>
  <c r="I70" i="4"/>
  <c r="H70" i="4"/>
  <c r="I69" i="4"/>
  <c r="H69" i="4"/>
  <c r="I68" i="4"/>
  <c r="H68" i="4"/>
  <c r="I67" i="4"/>
  <c r="H67" i="4"/>
  <c r="I66" i="4"/>
  <c r="H66" i="4"/>
  <c r="A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A59" i="4"/>
  <c r="I58" i="4"/>
  <c r="H58" i="4"/>
  <c r="I57" i="4"/>
  <c r="G28" i="7" s="1"/>
  <c r="H57" i="4"/>
  <c r="I56" i="4"/>
  <c r="H56" i="4"/>
  <c r="I55" i="4"/>
  <c r="H55" i="4"/>
  <c r="I54" i="4"/>
  <c r="H54" i="4"/>
  <c r="I53" i="4"/>
  <c r="H53" i="4"/>
  <c r="I52" i="4"/>
  <c r="H52" i="4"/>
  <c r="A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A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A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A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A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A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A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A3" i="4"/>
  <c r="F117" i="3"/>
  <c r="E117" i="3"/>
  <c r="D117" i="3"/>
  <c r="C117" i="3"/>
  <c r="B117" i="3"/>
  <c r="A117" i="3"/>
  <c r="F116" i="3"/>
  <c r="F54" i="7" s="1"/>
  <c r="E116" i="3"/>
  <c r="E54" i="7" s="1"/>
  <c r="D116" i="3"/>
  <c r="D54" i="7" s="1"/>
  <c r="C116" i="3"/>
  <c r="C54" i="7" s="1"/>
  <c r="B116" i="3"/>
  <c r="B54" i="7" s="1"/>
  <c r="A116" i="3"/>
  <c r="F115" i="3"/>
  <c r="F53" i="7" s="1"/>
  <c r="E115" i="3"/>
  <c r="E53" i="7" s="1"/>
  <c r="D115" i="3"/>
  <c r="D53" i="7" s="1"/>
  <c r="C115" i="3"/>
  <c r="C53" i="7" s="1"/>
  <c r="B115" i="3"/>
  <c r="B53" i="7" s="1"/>
  <c r="A115" i="3"/>
  <c r="F114" i="3"/>
  <c r="F52" i="7" s="1"/>
  <c r="E114" i="3"/>
  <c r="E52" i="7" s="1"/>
  <c r="D114" i="3"/>
  <c r="D52" i="7" s="1"/>
  <c r="C114" i="3"/>
  <c r="C52" i="7" s="1"/>
  <c r="B114" i="3"/>
  <c r="B52" i="7" s="1"/>
  <c r="A114" i="3"/>
  <c r="F113" i="3"/>
  <c r="F51" i="7" s="1"/>
  <c r="E113" i="3"/>
  <c r="E51" i="7" s="1"/>
  <c r="D113" i="3"/>
  <c r="D51" i="7" s="1"/>
  <c r="C113" i="3"/>
  <c r="C51" i="7" s="1"/>
  <c r="B113" i="3"/>
  <c r="B51" i="7" s="1"/>
  <c r="A113" i="3"/>
  <c r="F112" i="3"/>
  <c r="F50" i="7" s="1"/>
  <c r="E112" i="3"/>
  <c r="E50" i="7" s="1"/>
  <c r="D112" i="3"/>
  <c r="D50" i="7" s="1"/>
  <c r="C112" i="3"/>
  <c r="C50" i="7" s="1"/>
  <c r="B112" i="3"/>
  <c r="B50" i="7" s="1"/>
  <c r="A112" i="3"/>
  <c r="F111" i="3"/>
  <c r="F49" i="7" s="1"/>
  <c r="E111" i="3"/>
  <c r="E49" i="7" s="1"/>
  <c r="D111" i="3"/>
  <c r="D49" i="7" s="1"/>
  <c r="C111" i="3"/>
  <c r="C49" i="7" s="1"/>
  <c r="B111" i="3"/>
  <c r="B49" i="7" s="1"/>
  <c r="A111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A101" i="3"/>
  <c r="I100" i="3"/>
  <c r="H100" i="3"/>
  <c r="I99" i="3"/>
  <c r="G34" i="7" s="1"/>
  <c r="H99" i="3"/>
  <c r="I98" i="3"/>
  <c r="F34" i="7" s="1"/>
  <c r="H98" i="3"/>
  <c r="I97" i="3"/>
  <c r="H97" i="3"/>
  <c r="I96" i="3"/>
  <c r="H96" i="3"/>
  <c r="I95" i="3"/>
  <c r="H95" i="3"/>
  <c r="I94" i="3"/>
  <c r="H94" i="3"/>
  <c r="A94" i="3"/>
  <c r="I93" i="3"/>
  <c r="H93" i="3"/>
  <c r="I92" i="3"/>
  <c r="H92" i="3"/>
  <c r="I91" i="3"/>
  <c r="H91" i="3"/>
  <c r="I90" i="3"/>
  <c r="E33" i="7" s="1"/>
  <c r="H90" i="3"/>
  <c r="I89" i="3"/>
  <c r="H89" i="3"/>
  <c r="I88" i="3"/>
  <c r="H88" i="3"/>
  <c r="I87" i="3"/>
  <c r="H87" i="3"/>
  <c r="A87" i="3"/>
  <c r="I86" i="3"/>
  <c r="H86" i="3"/>
  <c r="I85" i="3"/>
  <c r="H85" i="3"/>
  <c r="I84" i="3"/>
  <c r="H84" i="3"/>
  <c r="I83" i="3"/>
  <c r="E32" i="7" s="1"/>
  <c r="H83" i="3"/>
  <c r="I82" i="3"/>
  <c r="H82" i="3"/>
  <c r="I81" i="3"/>
  <c r="H81" i="3"/>
  <c r="I80" i="3"/>
  <c r="H80" i="3"/>
  <c r="A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B31" i="7" s="1"/>
  <c r="H73" i="3"/>
  <c r="A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A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A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A52" i="3"/>
  <c r="I51" i="3"/>
  <c r="H51" i="3"/>
  <c r="I50" i="3"/>
  <c r="G27" i="7" s="1"/>
  <c r="H50" i="3"/>
  <c r="I49" i="3"/>
  <c r="F27" i="7" s="1"/>
  <c r="H49" i="3"/>
  <c r="I48" i="3"/>
  <c r="E27" i="7" s="1"/>
  <c r="H48" i="3"/>
  <c r="I47" i="3"/>
  <c r="D27" i="7" s="1"/>
  <c r="H47" i="3"/>
  <c r="I46" i="3"/>
  <c r="C27" i="7" s="1"/>
  <c r="H46" i="3"/>
  <c r="I45" i="3"/>
  <c r="H45" i="3"/>
  <c r="A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A38" i="3"/>
  <c r="I37" i="3"/>
  <c r="H37" i="3"/>
  <c r="I36" i="3"/>
  <c r="H36" i="3"/>
  <c r="I35" i="3"/>
  <c r="F25" i="7" s="1"/>
  <c r="H35" i="3"/>
  <c r="I34" i="3"/>
  <c r="E25" i="7" s="1"/>
  <c r="H34" i="3"/>
  <c r="I33" i="3"/>
  <c r="H33" i="3"/>
  <c r="I32" i="3"/>
  <c r="H32" i="3"/>
  <c r="I31" i="3"/>
  <c r="H31" i="3"/>
  <c r="A31" i="3"/>
  <c r="I30" i="3"/>
  <c r="H30" i="3"/>
  <c r="I29" i="3"/>
  <c r="H29" i="3"/>
  <c r="I28" i="3"/>
  <c r="H28" i="3"/>
  <c r="I27" i="3"/>
  <c r="E24" i="7" s="1"/>
  <c r="H27" i="3"/>
  <c r="I26" i="3"/>
  <c r="D24" i="7" s="1"/>
  <c r="H26" i="3"/>
  <c r="I25" i="3"/>
  <c r="C24" i="7" s="1"/>
  <c r="H25" i="3"/>
  <c r="I24" i="3"/>
  <c r="H24" i="3"/>
  <c r="A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A17" i="3"/>
  <c r="I16" i="3"/>
  <c r="H16" i="3"/>
  <c r="I15" i="3"/>
  <c r="G22" i="7" s="1"/>
  <c r="H15" i="3"/>
  <c r="I14" i="3"/>
  <c r="H14" i="3"/>
  <c r="I13" i="3"/>
  <c r="H13" i="3"/>
  <c r="I12" i="3"/>
  <c r="H12" i="3"/>
  <c r="I11" i="3"/>
  <c r="H11" i="3"/>
  <c r="I10" i="3"/>
  <c r="H10" i="3"/>
  <c r="A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A3" i="3"/>
  <c r="C9" i="7"/>
  <c r="G20" i="7"/>
  <c r="C8" i="7"/>
  <c r="F20" i="7"/>
  <c r="C7" i="7"/>
  <c r="E20" i="7"/>
  <c r="C6" i="7"/>
  <c r="D20" i="7"/>
  <c r="C5" i="7"/>
  <c r="C20" i="7"/>
  <c r="C4" i="7"/>
  <c r="B20" i="7"/>
  <c r="C3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21" i="7"/>
  <c r="F117" i="6"/>
  <c r="E117" i="6"/>
  <c r="D117" i="6"/>
  <c r="C117" i="6"/>
  <c r="B117" i="6"/>
  <c r="A117" i="6"/>
  <c r="F116" i="6"/>
  <c r="U54" i="7" s="1"/>
  <c r="E116" i="6"/>
  <c r="T54" i="7" s="1"/>
  <c r="D116" i="6"/>
  <c r="C116" i="6"/>
  <c r="R54" i="7" s="1"/>
  <c r="B116" i="6"/>
  <c r="A116" i="6"/>
  <c r="F115" i="6"/>
  <c r="E115" i="6"/>
  <c r="T53" i="7" s="1"/>
  <c r="D115" i="6"/>
  <c r="S53" i="7" s="1"/>
  <c r="C115" i="6"/>
  <c r="R53" i="7" s="1"/>
  <c r="B115" i="6"/>
  <c r="Q53" i="7" s="1"/>
  <c r="A115" i="6"/>
  <c r="F114" i="6"/>
  <c r="U52" i="7" s="1"/>
  <c r="E114" i="6"/>
  <c r="T52" i="7" s="1"/>
  <c r="D114" i="6"/>
  <c r="S52" i="7" s="1"/>
  <c r="C114" i="6"/>
  <c r="R52" i="7" s="1"/>
  <c r="B114" i="6"/>
  <c r="A114" i="6"/>
  <c r="F113" i="6"/>
  <c r="U51" i="7" s="1"/>
  <c r="E113" i="6"/>
  <c r="T51" i="7" s="1"/>
  <c r="D113" i="6"/>
  <c r="S51" i="7" s="1"/>
  <c r="C113" i="6"/>
  <c r="R51" i="7" s="1"/>
  <c r="B113" i="6"/>
  <c r="A113" i="6"/>
  <c r="F112" i="6"/>
  <c r="U50" i="7" s="1"/>
  <c r="E112" i="6"/>
  <c r="T50" i="7" s="1"/>
  <c r="D112" i="6"/>
  <c r="S50" i="7" s="1"/>
  <c r="C112" i="6"/>
  <c r="R50" i="7" s="1"/>
  <c r="B112" i="6"/>
  <c r="A112" i="6"/>
  <c r="F111" i="6"/>
  <c r="E111" i="6"/>
  <c r="D111" i="6"/>
  <c r="C111" i="6"/>
  <c r="B111" i="6"/>
  <c r="A111" i="6"/>
  <c r="I107" i="6"/>
  <c r="H107" i="6"/>
  <c r="I106" i="6"/>
  <c r="H106" i="6"/>
  <c r="I105" i="6"/>
  <c r="H105" i="6"/>
  <c r="I104" i="6"/>
  <c r="H104" i="6"/>
  <c r="I103" i="6"/>
  <c r="H103" i="6"/>
  <c r="I102" i="6"/>
  <c r="H102" i="6"/>
  <c r="I101" i="6"/>
  <c r="H101" i="6"/>
  <c r="A101" i="6"/>
  <c r="I100" i="6"/>
  <c r="H100" i="6"/>
  <c r="I99" i="6"/>
  <c r="H99" i="6"/>
  <c r="I98" i="6"/>
  <c r="H98" i="6"/>
  <c r="I97" i="6"/>
  <c r="H97" i="6"/>
  <c r="I96" i="6"/>
  <c r="H96" i="6"/>
  <c r="I95" i="6"/>
  <c r="H95" i="6"/>
  <c r="I94" i="6"/>
  <c r="H94" i="6"/>
  <c r="A94" i="6"/>
  <c r="I93" i="6"/>
  <c r="H93" i="6"/>
  <c r="I92" i="6"/>
  <c r="H92" i="6"/>
  <c r="I91" i="6"/>
  <c r="H91" i="6"/>
  <c r="I90" i="6"/>
  <c r="H90" i="6"/>
  <c r="I89" i="6"/>
  <c r="H89" i="6"/>
  <c r="I88" i="6"/>
  <c r="H88" i="6"/>
  <c r="I87" i="6"/>
  <c r="H87" i="6"/>
  <c r="A87" i="6"/>
  <c r="I86" i="6"/>
  <c r="H86" i="6"/>
  <c r="I85" i="6"/>
  <c r="H85" i="6"/>
  <c r="I84" i="6"/>
  <c r="H84" i="6"/>
  <c r="I83" i="6"/>
  <c r="H83" i="6"/>
  <c r="I82" i="6"/>
  <c r="H82" i="6"/>
  <c r="I81" i="6"/>
  <c r="H81" i="6"/>
  <c r="I80" i="6"/>
  <c r="H80" i="6"/>
  <c r="A80" i="6"/>
  <c r="I79" i="6"/>
  <c r="H79" i="6"/>
  <c r="I78" i="6"/>
  <c r="G31" i="7" s="1"/>
  <c r="H78" i="6"/>
  <c r="I77" i="6"/>
  <c r="H77" i="6"/>
  <c r="I76" i="6"/>
  <c r="H76" i="6"/>
  <c r="I75" i="6"/>
  <c r="H75" i="6"/>
  <c r="I74" i="6"/>
  <c r="H74" i="6"/>
  <c r="I73" i="6"/>
  <c r="H73" i="6"/>
  <c r="A73" i="6"/>
  <c r="I72" i="6"/>
  <c r="H72" i="6"/>
  <c r="I71" i="6"/>
  <c r="H71" i="6"/>
  <c r="I70" i="6"/>
  <c r="H70" i="6"/>
  <c r="I69" i="6"/>
  <c r="H69" i="6"/>
  <c r="I68" i="6"/>
  <c r="H68" i="6"/>
  <c r="I67" i="6"/>
  <c r="H67" i="6"/>
  <c r="I66" i="6"/>
  <c r="H66" i="6"/>
  <c r="A66" i="6"/>
  <c r="I65" i="6"/>
  <c r="H65" i="6"/>
  <c r="I64" i="6"/>
  <c r="H64" i="6"/>
  <c r="I63" i="6"/>
  <c r="H63" i="6"/>
  <c r="I62" i="6"/>
  <c r="H62" i="6"/>
  <c r="I61" i="6"/>
  <c r="H61" i="6"/>
  <c r="I60" i="6"/>
  <c r="H60" i="6"/>
  <c r="I59" i="6"/>
  <c r="H59" i="6"/>
  <c r="A59" i="6"/>
  <c r="I58" i="6"/>
  <c r="H58" i="6"/>
  <c r="I57" i="6"/>
  <c r="H57" i="6"/>
  <c r="I56" i="6"/>
  <c r="H56" i="6"/>
  <c r="I55" i="6"/>
  <c r="H55" i="6"/>
  <c r="I54" i="6"/>
  <c r="H54" i="6"/>
  <c r="I53" i="6"/>
  <c r="H53" i="6"/>
  <c r="I52" i="6"/>
  <c r="H52" i="6"/>
  <c r="A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A45" i="6"/>
  <c r="I44" i="6"/>
  <c r="H44" i="6"/>
  <c r="I43" i="6"/>
  <c r="H43" i="6"/>
  <c r="I42" i="6"/>
  <c r="H42" i="6"/>
  <c r="I41" i="6"/>
  <c r="H41" i="6"/>
  <c r="I40" i="6"/>
  <c r="H40" i="6"/>
  <c r="I39" i="6"/>
  <c r="C26" i="7" s="1"/>
  <c r="H39" i="6"/>
  <c r="I38" i="6"/>
  <c r="H38" i="6"/>
  <c r="A38" i="6"/>
  <c r="I37" i="6"/>
  <c r="H37" i="6"/>
  <c r="I36" i="6"/>
  <c r="H36" i="6"/>
  <c r="I35" i="6"/>
  <c r="H35" i="6"/>
  <c r="I34" i="6"/>
  <c r="H34" i="6"/>
  <c r="I33" i="6"/>
  <c r="D25" i="7" s="1"/>
  <c r="H33" i="6"/>
  <c r="I32" i="6"/>
  <c r="H32" i="6"/>
  <c r="I31" i="6"/>
  <c r="H31" i="6"/>
  <c r="A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A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A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A10" i="6"/>
  <c r="I9" i="6"/>
  <c r="H9" i="6"/>
  <c r="I8" i="6"/>
  <c r="H8" i="6"/>
  <c r="I7" i="6"/>
  <c r="H7" i="6"/>
  <c r="I6" i="6"/>
  <c r="H6" i="6"/>
  <c r="I5" i="6"/>
  <c r="H5" i="6"/>
  <c r="I4" i="6"/>
  <c r="H4" i="6"/>
  <c r="I3" i="6"/>
  <c r="H3" i="6"/>
  <c r="A3" i="6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B4" i="7"/>
  <c r="A4" i="7"/>
  <c r="D33" i="7" l="1"/>
  <c r="G33" i="7"/>
  <c r="C33" i="7"/>
  <c r="F32" i="7"/>
  <c r="G32" i="7"/>
  <c r="C32" i="7"/>
  <c r="D32" i="7"/>
  <c r="D31" i="7"/>
  <c r="C31" i="7"/>
  <c r="E31" i="7"/>
  <c r="F31" i="7"/>
  <c r="G29" i="7"/>
  <c r="C29" i="7"/>
  <c r="G26" i="7"/>
  <c r="D26" i="7"/>
  <c r="E26" i="7"/>
  <c r="G23" i="7"/>
  <c r="G117" i="6"/>
  <c r="G116" i="6"/>
  <c r="Q54" i="7"/>
  <c r="F26" i="7"/>
  <c r="C25" i="7"/>
  <c r="F24" i="7"/>
  <c r="G117" i="5"/>
  <c r="G116" i="5"/>
  <c r="L54" i="7"/>
  <c r="D35" i="7"/>
  <c r="C35" i="7"/>
  <c r="E35" i="7"/>
  <c r="F35" i="7"/>
  <c r="G35" i="7"/>
  <c r="H35" i="7" s="1"/>
  <c r="B35" i="7"/>
  <c r="D34" i="7"/>
  <c r="E34" i="7"/>
  <c r="C34" i="7"/>
  <c r="E30" i="7"/>
  <c r="F30" i="7"/>
  <c r="C30" i="7"/>
  <c r="D30" i="7"/>
  <c r="D29" i="7"/>
  <c r="E29" i="7"/>
  <c r="F29" i="7"/>
  <c r="C28" i="7"/>
  <c r="D28" i="7"/>
  <c r="F28" i="7"/>
  <c r="E28" i="7"/>
  <c r="F22" i="7"/>
  <c r="E45" i="7"/>
  <c r="C22" i="7"/>
  <c r="D22" i="7"/>
  <c r="E22" i="7"/>
  <c r="F23" i="7"/>
  <c r="E23" i="7"/>
  <c r="D23" i="7"/>
  <c r="F45" i="7"/>
  <c r="G117" i="4"/>
  <c r="C45" i="7"/>
  <c r="D45" i="7"/>
  <c r="G116" i="4"/>
  <c r="G54" i="7"/>
  <c r="B45" i="7"/>
  <c r="G21" i="7"/>
  <c r="F39" i="7"/>
  <c r="F55" i="7"/>
  <c r="F44" i="7"/>
  <c r="E44" i="7"/>
  <c r="E41" i="7"/>
  <c r="C23" i="7"/>
  <c r="D44" i="7"/>
  <c r="C44" i="7"/>
  <c r="D55" i="7"/>
  <c r="F33" i="7"/>
  <c r="B44" i="7"/>
  <c r="C39" i="7"/>
  <c r="C42" i="7"/>
  <c r="C40" i="7"/>
  <c r="B40" i="7"/>
  <c r="G115" i="4"/>
  <c r="G53" i="7"/>
  <c r="E43" i="7"/>
  <c r="D43" i="7"/>
  <c r="E55" i="7"/>
  <c r="C43" i="7"/>
  <c r="G115" i="5"/>
  <c r="N53" i="7"/>
  <c r="G115" i="6"/>
  <c r="U53" i="7"/>
  <c r="B43" i="7"/>
  <c r="F21" i="7"/>
  <c r="F43" i="7"/>
  <c r="G114" i="6"/>
  <c r="Q52" i="7"/>
  <c r="E42" i="7"/>
  <c r="D42" i="7"/>
  <c r="G114" i="4"/>
  <c r="B42" i="7"/>
  <c r="G114" i="5"/>
  <c r="M52" i="7"/>
  <c r="J24" i="6"/>
  <c r="J52" i="6"/>
  <c r="J80" i="6"/>
  <c r="E21" i="7"/>
  <c r="F42" i="7"/>
  <c r="D21" i="7"/>
  <c r="D36" i="7" s="1"/>
  <c r="D41" i="7"/>
  <c r="C41" i="7"/>
  <c r="J94" i="4"/>
  <c r="B41" i="7"/>
  <c r="G113" i="5"/>
  <c r="L51" i="7"/>
  <c r="J3" i="6"/>
  <c r="J10" i="6"/>
  <c r="J38" i="6"/>
  <c r="J66" i="6"/>
  <c r="J94" i="6"/>
  <c r="C55" i="7"/>
  <c r="G113" i="4"/>
  <c r="G51" i="7"/>
  <c r="J87" i="3"/>
  <c r="J52" i="4"/>
  <c r="G113" i="6"/>
  <c r="Q51" i="7"/>
  <c r="J17" i="5"/>
  <c r="J101" i="5"/>
  <c r="F41" i="7"/>
  <c r="J73" i="4"/>
  <c r="G112" i="5"/>
  <c r="L50" i="7"/>
  <c r="F40" i="7"/>
  <c r="J17" i="6"/>
  <c r="J45" i="6"/>
  <c r="J73" i="6"/>
  <c r="J101" i="6"/>
  <c r="J38" i="5"/>
  <c r="E40" i="7"/>
  <c r="D40" i="7"/>
  <c r="J31" i="4"/>
  <c r="C21" i="7"/>
  <c r="J31" i="6"/>
  <c r="J59" i="6"/>
  <c r="J87" i="6"/>
  <c r="J80" i="5"/>
  <c r="G112" i="6"/>
  <c r="Q50" i="7"/>
  <c r="J17" i="3"/>
  <c r="H31" i="7"/>
  <c r="J10" i="4"/>
  <c r="G112" i="4"/>
  <c r="H50" i="7"/>
  <c r="J59" i="5"/>
  <c r="B55" i="7"/>
  <c r="C119" i="6"/>
  <c r="R49" i="7"/>
  <c r="R55" i="7" s="1"/>
  <c r="B25" i="7"/>
  <c r="H25" i="7" s="1"/>
  <c r="F119" i="6"/>
  <c r="U49" i="7"/>
  <c r="E39" i="7"/>
  <c r="C119" i="5"/>
  <c r="M49" i="7"/>
  <c r="M55" i="7" s="1"/>
  <c r="D39" i="7"/>
  <c r="B34" i="7"/>
  <c r="H34" i="7" s="1"/>
  <c r="J38" i="4"/>
  <c r="F119" i="5"/>
  <c r="P49" i="7"/>
  <c r="P55" i="7" s="1"/>
  <c r="D119" i="5"/>
  <c r="N49" i="7"/>
  <c r="E119" i="5"/>
  <c r="O49" i="7"/>
  <c r="O55" i="7" s="1"/>
  <c r="B28" i="7"/>
  <c r="H28" i="7" s="1"/>
  <c r="B32" i="7"/>
  <c r="H32" i="7" s="1"/>
  <c r="J31" i="5"/>
  <c r="B119" i="6"/>
  <c r="Q49" i="7"/>
  <c r="C119" i="4"/>
  <c r="H49" i="7"/>
  <c r="B33" i="7"/>
  <c r="D119" i="6"/>
  <c r="S49" i="7"/>
  <c r="S55" i="7" s="1"/>
  <c r="E119" i="6"/>
  <c r="T49" i="7"/>
  <c r="T55" i="7" s="1"/>
  <c r="D119" i="4"/>
  <c r="I49" i="7"/>
  <c r="I55" i="7" s="1"/>
  <c r="B21" i="7"/>
  <c r="E119" i="4"/>
  <c r="J49" i="7"/>
  <c r="J55" i="7" s="1"/>
  <c r="B22" i="7"/>
  <c r="H22" i="7" s="1"/>
  <c r="B26" i="7"/>
  <c r="F119" i="4"/>
  <c r="K49" i="7"/>
  <c r="K55" i="7" s="1"/>
  <c r="J94" i="5"/>
  <c r="B39" i="7"/>
  <c r="J66" i="3"/>
  <c r="J94" i="3"/>
  <c r="B24" i="7"/>
  <c r="H24" i="7" s="1"/>
  <c r="B27" i="7"/>
  <c r="H27" i="7" s="1"/>
  <c r="J80" i="3"/>
  <c r="J87" i="4"/>
  <c r="J24" i="3"/>
  <c r="B23" i="7"/>
  <c r="B29" i="7"/>
  <c r="H29" i="7" s="1"/>
  <c r="J45" i="5"/>
  <c r="J52" i="3"/>
  <c r="J101" i="4"/>
  <c r="G111" i="4"/>
  <c r="B30" i="7"/>
  <c r="H30" i="7" s="1"/>
  <c r="J45" i="4"/>
  <c r="B119" i="3"/>
  <c r="G116" i="3"/>
  <c r="G113" i="3"/>
  <c r="G115" i="3"/>
  <c r="G117" i="3"/>
  <c r="J3" i="3"/>
  <c r="G114" i="3"/>
  <c r="C119" i="3"/>
  <c r="G112" i="3"/>
  <c r="F119" i="3"/>
  <c r="J80" i="4"/>
  <c r="J24" i="5"/>
  <c r="J3" i="4"/>
  <c r="J10" i="5"/>
  <c r="J73" i="3"/>
  <c r="J59" i="4"/>
  <c r="J3" i="5"/>
  <c r="J73" i="5"/>
  <c r="G111" i="6"/>
  <c r="J31" i="3"/>
  <c r="J38" i="3"/>
  <c r="J17" i="4"/>
  <c r="J87" i="5"/>
  <c r="G111" i="3"/>
  <c r="J66" i="4"/>
  <c r="J52" i="5"/>
  <c r="G111" i="5"/>
  <c r="J59" i="3"/>
  <c r="J10" i="3"/>
  <c r="J101" i="3"/>
  <c r="J66" i="5"/>
  <c r="D119" i="3"/>
  <c r="J45" i="3"/>
  <c r="J24" i="4"/>
  <c r="B119" i="5"/>
  <c r="B119" i="4"/>
  <c r="E119" i="3"/>
  <c r="H26" i="7" l="1"/>
  <c r="H23" i="7"/>
  <c r="U55" i="7"/>
  <c r="G36" i="7"/>
  <c r="E36" i="7"/>
  <c r="N55" i="7"/>
  <c r="C36" i="7"/>
  <c r="G45" i="7"/>
  <c r="G118" i="4"/>
  <c r="H55" i="7"/>
  <c r="G55" i="7"/>
  <c r="H33" i="7"/>
  <c r="F36" i="7"/>
  <c r="F46" i="7"/>
  <c r="G44" i="7"/>
  <c r="G40" i="7"/>
  <c r="G43" i="7"/>
  <c r="C46" i="7"/>
  <c r="G42" i="7"/>
  <c r="G118" i="6"/>
  <c r="G41" i="7"/>
  <c r="L55" i="7"/>
  <c r="G118" i="5"/>
  <c r="Q55" i="7"/>
  <c r="D46" i="7"/>
  <c r="E46" i="7"/>
  <c r="B46" i="7"/>
  <c r="G39" i="7"/>
  <c r="H21" i="7"/>
  <c r="H36" i="7" s="1"/>
  <c r="B36" i="7"/>
  <c r="G118" i="3"/>
  <c r="G46" i="7" l="1"/>
</calcChain>
</file>

<file path=xl/sharedStrings.xml><?xml version="1.0" encoding="utf-8"?>
<sst xmlns="http://schemas.openxmlformats.org/spreadsheetml/2006/main" count="193" uniqueCount="74">
  <si>
    <t>Schedule</t>
  </si>
  <si>
    <t>Timeframes</t>
  </si>
  <si>
    <t>Activity</t>
  </si>
  <si>
    <t>Notes</t>
  </si>
  <si>
    <t>6:45-7:40am</t>
  </si>
  <si>
    <t>Unpack/Breakfast/Books</t>
  </si>
  <si>
    <t>7:40-8:00 am</t>
  </si>
  <si>
    <t>Morning Meeting</t>
  </si>
  <si>
    <t>8:00-8:10 am</t>
  </si>
  <si>
    <t>Spelling folder</t>
  </si>
  <si>
    <t>8:10-8:50 am</t>
  </si>
  <si>
    <t>Pull-out</t>
  </si>
  <si>
    <t>8:50-9:30 am</t>
  </si>
  <si>
    <t>ELA</t>
  </si>
  <si>
    <t>9:30-9:45 am</t>
  </si>
  <si>
    <t>Brain Break</t>
  </si>
  <si>
    <t>9:45-10:15 am</t>
  </si>
  <si>
    <t>Math</t>
  </si>
  <si>
    <t>10:15-10:45am</t>
  </si>
  <si>
    <t>News 2 You</t>
  </si>
  <si>
    <t>10:45-11:20am</t>
  </si>
  <si>
    <t>Lunch</t>
  </si>
  <si>
    <t>11:20-12:00pm</t>
  </si>
  <si>
    <t>L3 Skills and free time</t>
  </si>
  <si>
    <t>12:00-12:20pm</t>
  </si>
  <si>
    <t>TeachTown Social Skills</t>
  </si>
  <si>
    <t>12:20-12:40pm</t>
  </si>
  <si>
    <t>Snack and Student Choice episode</t>
  </si>
  <si>
    <t>12:40-1:10pm</t>
  </si>
  <si>
    <t>Recess</t>
  </si>
  <si>
    <t>1:10-1:40pm</t>
  </si>
  <si>
    <t>Bathroom/iPad time/pack up</t>
  </si>
  <si>
    <t>1:45pm-2:30pm</t>
  </si>
  <si>
    <t>Bus/Dismissal</t>
  </si>
  <si>
    <t>Student Name</t>
  </si>
  <si>
    <t>Challenging Behaviors</t>
  </si>
  <si>
    <t>Other</t>
  </si>
  <si>
    <t>None</t>
  </si>
  <si>
    <t>Monday</t>
  </si>
  <si>
    <t>Tuesday</t>
  </si>
  <si>
    <t>Wednesday</t>
  </si>
  <si>
    <t>Thursday</t>
  </si>
  <si>
    <t>Friday</t>
  </si>
  <si>
    <t xml:space="preserve">Dates </t>
  </si>
  <si>
    <t>Totals</t>
  </si>
  <si>
    <t>Totals by Time</t>
  </si>
  <si>
    <t>Totals by Day</t>
  </si>
  <si>
    <t xml:space="preserve">Change the schedule and challenging behaviors here and the information will automatically change in the remaining sheets. 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</si>
  <si>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</si>
  <si>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</si>
  <si>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</si>
  <si>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</si>
  <si>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</si>
  <si>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</si>
  <si>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</si>
  <si>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</si>
  <si>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</si>
  <si>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</si>
  <si>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</si>
  <si>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</si>
  <si>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</si>
  <si>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</si>
  <si>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</si>
  <si>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</si>
  <si>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</si>
  <si>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</si>
  <si>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</si>
  <si>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</si>
  <si>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Yelling</t>
  </si>
  <si>
    <t>Hitting</t>
  </si>
  <si>
    <t>Spitting</t>
  </si>
  <si>
    <t>Biting</t>
  </si>
  <si>
    <t>Eloping</t>
  </si>
  <si>
    <t>Mikey Walsh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</si>
</sst>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0" xfId="0" applyFont="1" applyFill="1" applyAlignment="1">
      <alignment horizontal="center"/>
    </xf>
    <xf numFmtId="20" fontId="0" fillId="0" borderId="0" xfId="0" applyNumberFormat="1"/>
    <xf numFmtId="18" fontId="0" fillId="0" borderId="0" xfId="0" applyNumberFormat="1"/>
    <xf numFmtId="0" fontId="2" fillId="4" borderId="0" xfId="0" applyFont="1" applyFill="1"/>
    <xf numFmtId="0" fontId="2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2" borderId="0" xfId="0" applyFont="1" applyFill="1"/>
    <xf numFmtId="14" fontId="5" fillId="0" borderId="0" xfId="0" applyNumberFormat="1" applyFont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1" fillId="6" borderId="0" xfId="0" applyFont="1" applyFill="1" applyAlignment="1">
      <alignment horizontal="center"/>
    </xf>
    <xf numFmtId="0" fontId="1" fillId="4" borderId="10" xfId="0" applyFont="1" applyFill="1" applyBorder="1"/>
    <xf numFmtId="0" fontId="0" fillId="0" borderId="11" xfId="0" applyBorder="1"/>
    <xf numFmtId="0" fontId="0" fillId="6" borderId="0" xfId="0" applyFill="1"/>
    <xf numFmtId="20" fontId="1" fillId="6" borderId="0" xfId="0" applyNumberFormat="1" applyFont="1" applyFill="1"/>
    <xf numFmtId="0" fontId="0" fillId="5" borderId="0" xfId="0" applyFill="1"/>
    <xf numFmtId="0" fontId="1" fillId="5" borderId="0" xfId="0" applyFont="1" applyFill="1"/>
    <xf numFmtId="0" fontId="1" fillId="3" borderId="0" xfId="0" applyFont="1" applyFill="1"/>
    <xf numFmtId="20" fontId="1" fillId="3" borderId="0" xfId="0" applyNumberFormat="1" applyFont="1" applyFill="1"/>
    <xf numFmtId="0" fontId="1" fillId="6" borderId="0" xfId="0" applyFont="1" applyFill="1"/>
    <xf numFmtId="20" fontId="1" fillId="0" borderId="0" xfId="0" applyNumberFormat="1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Number of </a:t>
            </a:r>
            <a:r>
              <a:rPr lang="en-US" baseline="0"/>
              <a:t>B</a:t>
            </a:r>
            <a:r>
              <a:rPr lang="en-US"/>
              <a:t>ehaviors</a:t>
            </a:r>
            <a:r>
              <a:rPr lang="en-US" baseline="0"/>
              <a:t> by Time of Day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'Overall DataCalculations'!$B$20</c:f>
              <c:strCache>
                <c:ptCount val="1"/>
                <c:pt idx="0">
                  <c:v>Yelling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DataCalculations'!$B$21:$B$35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5-466B-BD19-91B8C0181E52}"/>
            </c:ext>
          </c:extLst>
        </c:ser>
        <c:ser>
          <c:idx val="1"/>
          <c:order val="1"/>
          <c:tx>
            <c:strRef>
              <c:f>'Overall DataCalculations'!$C$20</c:f>
              <c:strCache>
                <c:ptCount val="1"/>
                <c:pt idx="0">
                  <c:v>Hitting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DataCalculations'!$C$21:$C$35</c:f>
              <c:numCache>
                <c:formatCode>General</c:formatCode>
                <c:ptCount val="15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5-466B-BD19-91B8C0181E52}"/>
            </c:ext>
          </c:extLst>
        </c:ser>
        <c:ser>
          <c:idx val="2"/>
          <c:order val="2"/>
          <c:tx>
            <c:strRef>
              <c:f>'Overall DataCalculations'!$D$20</c:f>
              <c:strCache>
                <c:ptCount val="1"/>
                <c:pt idx="0">
                  <c:v>Spitting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DataCalculations'!$D$21:$D$35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55-466B-BD19-91B8C0181E52}"/>
            </c:ext>
          </c:extLst>
        </c:ser>
        <c:ser>
          <c:idx val="3"/>
          <c:order val="3"/>
          <c:tx>
            <c:strRef>
              <c:f>'Overall DataCalculations'!$E$20</c:f>
              <c:strCache>
                <c:ptCount val="1"/>
                <c:pt idx="0">
                  <c:v>Biting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DataCalculations'!$E$21:$E$35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55-466B-BD19-91B8C0181E52}"/>
            </c:ext>
          </c:extLst>
        </c:ser>
        <c:ser>
          <c:idx val="4"/>
          <c:order val="4"/>
          <c:tx>
            <c:strRef>
              <c:f>'Overall DataCalculations'!$F$20</c:f>
              <c:strCache>
                <c:ptCount val="1"/>
                <c:pt idx="0">
                  <c:v>Eloping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DataCalculations'!$F$21:$F$35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55-466B-BD19-91B8C0181E52}"/>
            </c:ext>
          </c:extLst>
        </c:ser>
        <c:ser>
          <c:idx val="5"/>
          <c:order val="5"/>
          <c:tx>
            <c:strRef>
              <c:f>'Overall DataCalculations'!$G$20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DataCalculations'!$G$21:$G$35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55-466B-BD19-91B8C0181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02863"/>
        <c:axId val="119204783"/>
      </c:barChart>
      <c:catAx>
        <c:axId val="11920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4783"/>
        <c:crosses val="autoZero"/>
        <c:auto val="1"/>
        <c:lblAlgn val="ctr"/>
        <c:lblOffset val="100"/>
        <c:noMultiLvlLbl val="0"/>
      </c:catAx>
      <c:valAx>
        <c:axId val="11920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Behaviors by Time of Day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DataCalculations'!$H$21:$H$35</c:f>
              <c:numCache>
                <c:formatCode>General</c:formatCode>
                <c:ptCount val="15"/>
                <c:pt idx="0">
                  <c:v>12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C-43D8-809E-108391104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27215"/>
        <c:axId val="129629135"/>
      </c:barChart>
      <c:catAx>
        <c:axId val="1296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29135"/>
        <c:crosses val="autoZero"/>
        <c:auto val="1"/>
        <c:lblAlgn val="ctr"/>
        <c:lblOffset val="100"/>
        <c:noMultiLvlLbl val="0"/>
      </c:catAx>
      <c:valAx>
        <c:axId val="12962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27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Behaviors by Day of the</a:t>
            </a:r>
            <a:r>
              <a:rPr lang="en-US" baseline="0"/>
              <a:t>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'Overall DataCalculations'!$A$39</c:f>
              <c:strCache>
                <c:ptCount val="1"/>
                <c:pt idx="0">
                  <c:v>Yelling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DataCalculations'!$B$39:$F$39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D-49A5-9F3F-6652E176DB85}"/>
            </c:ext>
          </c:extLst>
        </c:ser>
        <c:ser>
          <c:idx val="1"/>
          <c:order val="1"/>
          <c:tx>
            <c:strRef>
              <c:f>'Overall DataCalculations'!$A$40</c:f>
              <c:strCache>
                <c:ptCount val="1"/>
                <c:pt idx="0">
                  <c:v>Hitting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DataCalculations'!$B$40:$F$40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D-49A5-9F3F-6652E176DB85}"/>
            </c:ext>
          </c:extLst>
        </c:ser>
        <c:ser>
          <c:idx val="2"/>
          <c:order val="2"/>
          <c:tx>
            <c:strRef>
              <c:f>'Overall DataCalculations'!$A$41</c:f>
              <c:strCache>
                <c:ptCount val="1"/>
                <c:pt idx="0">
                  <c:v>Spitting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DataCalculations'!$B$41:$F$41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D-49A5-9F3F-6652E176DB85}"/>
            </c:ext>
          </c:extLst>
        </c:ser>
        <c:ser>
          <c:idx val="3"/>
          <c:order val="3"/>
          <c:tx>
            <c:strRef>
              <c:f>'Overall DataCalculations'!$A$42</c:f>
              <c:strCache>
                <c:ptCount val="1"/>
                <c:pt idx="0">
                  <c:v>Biting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DataCalculations'!$B$42:$F$42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AD-49A5-9F3F-6652E176DB85}"/>
            </c:ext>
          </c:extLst>
        </c:ser>
        <c:ser>
          <c:idx val="4"/>
          <c:order val="4"/>
          <c:tx>
            <c:strRef>
              <c:f>'Overall DataCalculations'!$A$43</c:f>
              <c:strCache>
                <c:ptCount val="1"/>
                <c:pt idx="0">
                  <c:v>Eloping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DataCalculations'!$B$43:$F$43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AD-49A5-9F3F-6652E176DB85}"/>
            </c:ext>
          </c:extLst>
        </c:ser>
        <c:ser>
          <c:idx val="5"/>
          <c:order val="5"/>
          <c:tx>
            <c:strRef>
              <c:f>'Overall DataCalculations'!$A$44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DataCalculations'!$B$44:$F$44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AD-49A5-9F3F-6652E176D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66175"/>
        <c:axId val="30662815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'Overall DataCalculations'!$A$45</c15:sqref>
                        </c15:formulaRef>
                      </c:ext>
                    </c:extLst>
                    <c:strCache>
                      <c:ptCount val="1"/>
                      <c:pt idx="0">
                        <c:v>None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'Overall DataCalculations'!$B$38:$F$38</c15:sqref>
                        </c15:formulaRef>
                      </c:ext>
                    </c:extLst>
                    <c:strCache>
                      <c:ptCount val="5"/>
                      <c:pt idx="0">
                        <c:v>Monday</c:v>
                      </c:pt>
                      <c:pt idx="1">
                        <c:v>Tuesday</c:v>
                      </c:pt>
                      <c:pt idx="2">
                        <c:v>Wednesday</c:v>
                      </c:pt>
                      <c:pt idx="3">
                        <c:v>Thursday</c:v>
                      </c:pt>
                      <c:pt idx="4">
                        <c:v>Friday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'Overall DataCalculations'!$B$45:$F$45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42AD-49A5-9F3F-6652E176DB85}"/>
                  </c:ext>
                </c:extLst>
              </c15:ser>
            </c15:filteredBarSeries>
          </c:ext>
        </c:extLst>
      </c:barChart>
      <c:catAx>
        <c:axId val="3066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62815"/>
        <c:crosses val="autoZero"/>
        <c:auto val="1"/>
        <c:lblAlgn val="ctr"/>
        <c:lblOffset val="100"/>
        <c:noMultiLvlLbl val="0"/>
      </c:catAx>
      <c:valAx>
        <c:axId val="3066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6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Behaviors by Day of the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DataCalculations'!$B$46:$F$46</c:f>
              <c:numCache>
                <c:formatCode>General</c:formatCode>
                <c:ptCount val="5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E-4E76-87E9-18302FCE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461999"/>
        <c:axId val="133460079"/>
      </c:barChart>
      <c:catAx>
        <c:axId val="13346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60079"/>
        <c:crosses val="autoZero"/>
        <c:auto val="1"/>
        <c:lblAlgn val="ctr"/>
        <c:lblOffset val="100"/>
        <c:noMultiLvlLbl val="0"/>
      </c:catAx>
      <c:valAx>
        <c:axId val="13346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6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Behaviors</a:t>
            </a:r>
            <a:r>
              <a:rPr lang="en-US" baseline="0"/>
              <a:t> by Day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DataCalculations'!$A$49</c:f>
              <c:strCache>
                <c:ptCount val="1"/>
                <c:pt idx="0">
                  <c:v>Yelling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DataCalculations'!$B$49:$U$49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A-4F57-9441-EC2C26FC1972}"/>
            </c:ext>
          </c:extLst>
        </c:ser>
        <c:ser>
          <c:idx val="1"/>
          <c:order val="1"/>
          <c:tx>
            <c:strRef>
              <c:f>'Overall DataCalculations'!$A$50</c:f>
              <c:strCache>
                <c:ptCount val="1"/>
                <c:pt idx="0">
                  <c:v>Hitting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DataCalculations'!$B$50:$U$50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A-4F57-9441-EC2C26FC1972}"/>
            </c:ext>
          </c:extLst>
        </c:ser>
        <c:ser>
          <c:idx val="2"/>
          <c:order val="2"/>
          <c:tx>
            <c:strRef>
              <c:f>'Overall DataCalculations'!$A$51</c:f>
              <c:strCache>
                <c:ptCount val="1"/>
                <c:pt idx="0">
                  <c:v>Spitting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DataCalculations'!$B$51:$U$51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A-4F57-9441-EC2C26FC1972}"/>
            </c:ext>
          </c:extLst>
        </c:ser>
        <c:ser>
          <c:idx val="3"/>
          <c:order val="3"/>
          <c:tx>
            <c:strRef>
              <c:f>'Overall DataCalculations'!$A$52</c:f>
              <c:strCache>
                <c:ptCount val="1"/>
                <c:pt idx="0">
                  <c:v>Biting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DataCalculations'!$B$52:$U$52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3A-4F57-9441-EC2C26FC1972}"/>
            </c:ext>
          </c:extLst>
        </c:ser>
        <c:ser>
          <c:idx val="4"/>
          <c:order val="4"/>
          <c:tx>
            <c:strRef>
              <c:f>'Overall DataCalculations'!$A$53</c:f>
              <c:strCache>
                <c:ptCount val="1"/>
                <c:pt idx="0">
                  <c:v>Eloping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DataCalculations'!$B$53:$U$53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3A-4F57-9441-EC2C26FC1972}"/>
            </c:ext>
          </c:extLst>
        </c:ser>
        <c:ser>
          <c:idx val="5"/>
          <c:order val="5"/>
          <c:tx>
            <c:strRef>
              <c:f>'Overall DataCalculations'!$A$54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DataCalculations'!$B$54:$U$54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3A-4F57-9441-EC2C26FC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3774255"/>
        <c:axId val="1723780015"/>
      </c:lineChart>
      <c:catAx>
        <c:axId val="172377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780015"/>
        <c:crosses val="autoZero"/>
        <c:auto val="1"/>
        <c:lblAlgn val="ctr"/>
        <c:lblOffset val="100"/>
        <c:noMultiLvlLbl val="0"/>
      </c:catAx>
      <c:valAx>
        <c:axId val="172378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77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Behaviors by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DataCalculations'!$B$55:$U$55</c:f>
              <c:numCache>
                <c:formatCode>General</c:formatCode>
                <c:ptCount val="20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F-43D8-A2F9-CC934CA11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3854895"/>
        <c:axId val="1723841455"/>
      </c:lineChart>
      <c:catAx>
        <c:axId val="17238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841455"/>
        <c:crosses val="autoZero"/>
        <c:auto val="1"/>
        <c:lblAlgn val="ctr"/>
        <c:lblOffset val="100"/>
        <c:noMultiLvlLbl val="0"/>
      </c:catAx>
      <c:valAx>
        <c:axId val="172384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8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34924</xdr:colOff>
      <xdr:row>0</xdr:row>
      <xdr:rowOff>0</xdr:rowOff>
    </xdr:from>
    <xdr:to>
      <xdr:col>20</xdr:col>
      <xdr:colOff>257174</xdr:colOff>
      <xdr:row>13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2DD579-1EC7-1B86-4D96-04ECCC8EA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53181</xdr:colOff>
      <xdr:row>13</xdr:row>
      <xdr:rowOff>14287</xdr:rowOff>
    </xdr:from>
    <xdr:to>
      <xdr:col>10</xdr:col>
      <xdr:colOff>460375</xdr:colOff>
      <xdr:row>28</xdr:row>
      <xdr:rowOff>15874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F5512D-1A6E-4750-3129-2B4C2E713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34925</xdr:colOff>
      <xdr:row>28</xdr:row>
      <xdr:rowOff>38101</xdr:rowOff>
    </xdr:from>
    <xdr:to>
      <xdr:col>20</xdr:col>
      <xdr:colOff>198438</xdr:colOff>
      <xdr:row>43</xdr:row>
      <xdr:rowOff>38101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1697D6-38AD-4BEE-C374-1021F66BD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480218</xdr:colOff>
      <xdr:row>13</xdr:row>
      <xdr:rowOff>15875</xdr:rowOff>
    </xdr:from>
    <xdr:to>
      <xdr:col>20</xdr:col>
      <xdr:colOff>158750</xdr:colOff>
      <xdr:row>27</xdr:row>
      <xdr:rowOff>142874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406ADB-C93F-CE10-A78B-A0BD36111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35719</xdr:colOff>
      <xdr:row>43</xdr:row>
      <xdr:rowOff>71438</xdr:rowOff>
    </xdr:from>
    <xdr:to>
      <xdr:col>20</xdr:col>
      <xdr:colOff>214313</xdr:colOff>
      <xdr:row>57</xdr:row>
      <xdr:rowOff>147638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1DDE1F-B73F-A306-C741-D50C94E1D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54769</xdr:colOff>
      <xdr:row>57</xdr:row>
      <xdr:rowOff>171450</xdr:rowOff>
    </xdr:from>
    <xdr:to>
      <xdr:col>20</xdr:col>
      <xdr:colOff>222250</xdr:colOff>
      <xdr:row>72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780BA23-0393-1BC0-48E8-5CCF381E8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E0F6-ED6F-4483-B799-79FC2962DA09}">
  <dimension ref="A1:E19"/>
  <sheetViews>
    <sheetView workbookViewId="0">
      <selection activeCell="B24" sqref="B24"/>
    </sheetView>
  </sheetViews>
  <sheetFormatPr defaultRowHeight="15" x14ac:dyDescent="0.25"/>
  <cols>
    <col min="1" max="1" width="19.42578125" bestFit="1" customWidth="1"/>
    <col min="2" max="2" width="54.42578125" customWidth="1"/>
    <col min="3" max="3" width="21.7109375" customWidth="1"/>
    <col min="5" max="5" width="29.5703125" bestFit="1" customWidth="1"/>
  </cols>
  <sheetData>
    <row r="1" spans="1:5" ht="21" x14ac:dyDescent="0.35">
      <c r="A1" s="4" t="s">
        <v>34</v>
      </c>
      <c r="B1" s="30" t="s">
        <v>73</v>
      </c>
      <c r="C1" s="30"/>
      <c r="D1" s="30"/>
      <c r="E1" s="30"/>
    </row>
    <row r="2" spans="1:5" x14ac:dyDescent="0.25">
      <c r="A2" s="30" t="s">
        <v>47</v>
      </c>
      <c r="B2" s="30"/>
      <c r="C2" s="30"/>
      <c r="D2" s="30"/>
      <c r="E2" s="30"/>
    </row>
    <row r="3" spans="1:5" ht="21" x14ac:dyDescent="0.35">
      <c r="A3" s="31" t="s">
        <v>0</v>
      </c>
      <c r="B3" s="31"/>
      <c r="C3" s="31"/>
      <c r="E3" s="5" t="s">
        <v>35</v>
      </c>
    </row>
    <row r="4" spans="1:5" x14ac:dyDescent="0.25">
      <c r="A4" s="1" t="s">
        <v>1</v>
      </c>
      <c r="B4" s="1" t="s">
        <v>2</v>
      </c>
      <c r="C4" s="1" t="s">
        <v>3</v>
      </c>
      <c r="E4" s="6" t="s">
        <v>68</v>
      </c>
    </row>
    <row r="5" spans="1:5" x14ac:dyDescent="0.25">
      <c r="A5" s="2" t="s">
        <v>4</v>
      </c>
      <c r="B5" t="s">
        <v>5</v>
      </c>
      <c r="E5" t="s">
        <v>69</v>
      </c>
    </row>
    <row r="6" spans="1:5" x14ac:dyDescent="0.25">
      <c r="A6" t="s">
        <v>6</v>
      </c>
      <c r="B6" t="s">
        <v>7</v>
      </c>
      <c r="E6" t="s">
        <v>70</v>
      </c>
    </row>
    <row r="7" spans="1:5" x14ac:dyDescent="0.25">
      <c r="A7" t="s">
        <v>8</v>
      </c>
      <c r="B7" t="s">
        <v>9</v>
      </c>
      <c r="E7" t="s">
        <v>71</v>
      </c>
    </row>
    <row r="8" spans="1:5" x14ac:dyDescent="0.25">
      <c r="A8" t="s">
        <v>10</v>
      </c>
      <c r="B8" t="s">
        <v>11</v>
      </c>
      <c r="E8" t="s">
        <v>72</v>
      </c>
    </row>
    <row r="9" spans="1:5" x14ac:dyDescent="0.25">
      <c r="A9" t="s">
        <v>12</v>
      </c>
      <c r="B9" t="s">
        <v>13</v>
      </c>
      <c r="E9" t="s">
        <v>36</v>
      </c>
    </row>
    <row r="10" spans="1:5" x14ac:dyDescent="0.25">
      <c r="A10" t="s">
        <v>14</v>
      </c>
      <c r="B10" t="s">
        <v>15</v>
      </c>
      <c r="E10" t="s">
        <v>37</v>
      </c>
    </row>
    <row r="11" spans="1:5" x14ac:dyDescent="0.25">
      <c r="A11" t="s">
        <v>16</v>
      </c>
      <c r="B11" t="s">
        <v>17</v>
      </c>
    </row>
    <row r="12" spans="1:5" x14ac:dyDescent="0.25">
      <c r="A12" t="s">
        <v>18</v>
      </c>
      <c r="B12" t="s">
        <v>19</v>
      </c>
    </row>
    <row r="13" spans="1:5" x14ac:dyDescent="0.25">
      <c r="A13" t="s">
        <v>20</v>
      </c>
      <c r="B13" t="s">
        <v>21</v>
      </c>
    </row>
    <row r="14" spans="1:5" x14ac:dyDescent="0.25">
      <c r="A14" t="s">
        <v>22</v>
      </c>
      <c r="B14" t="s">
        <v>23</v>
      </c>
    </row>
    <row r="15" spans="1:5" x14ac:dyDescent="0.25">
      <c r="A15" t="s">
        <v>24</v>
      </c>
      <c r="B15" t="s">
        <v>25</v>
      </c>
    </row>
    <row r="16" spans="1:5" x14ac:dyDescent="0.25">
      <c r="A16" t="s">
        <v>26</v>
      </c>
      <c r="B16" t="s">
        <v>27</v>
      </c>
    </row>
    <row r="17" spans="1:2" x14ac:dyDescent="0.25">
      <c r="A17" t="s">
        <v>28</v>
      </c>
      <c r="B17" t="s">
        <v>29</v>
      </c>
    </row>
    <row r="18" spans="1:2" x14ac:dyDescent="0.25">
      <c r="A18" t="s">
        <v>30</v>
      </c>
      <c r="B18" t="s">
        <v>31</v>
      </c>
    </row>
    <row r="19" spans="1:2" x14ac:dyDescent="0.25">
      <c r="A19" s="3" t="s">
        <v>32</v>
      </c>
      <c r="B19" t="s">
        <v>33</v>
      </c>
    </row>
  </sheetData>
  <mergeCells count="3">
    <mergeCell ref="B1:E1"/>
    <mergeCell ref="A3:C3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01B6E-2CB2-49DB-BC99-78C80994AC5A}">
  <dimension ref="A1"/>
  <sheetViews>
    <sheetView tabSelected="1" zoomScale="70" zoomScaleNormal="70" workbookViewId="0">
      <selection activeCell="AB57" sqref="AB5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D693-AF19-4162-BBCC-C5F03B0F5730}">
  <dimension ref="A1:J119"/>
  <sheetViews>
    <sheetView workbookViewId="0">
      <selection activeCell="E11" sqref="E11"/>
    </sheetView>
  </sheetViews>
  <sheetFormatPr defaultRowHeight="15" x14ac:dyDescent="0.25"/>
  <cols>
    <col min="1" max="1" width="21.42578125" bestFit="1" customWidth="1"/>
    <col min="2" max="2" width="21.5703125" bestFit="1" customWidth="1"/>
    <col min="3" max="3" width="26" customWidth="1"/>
    <col min="4" max="4" width="23.85546875" customWidth="1"/>
    <col min="5" max="5" width="26.5703125" customWidth="1"/>
    <col min="6" max="6" width="27.5703125" customWidth="1"/>
    <col min="8" max="8" width="21.42578125" bestFit="1" customWidth="1"/>
  </cols>
  <sheetData>
    <row r="1" spans="1:10" ht="24" x14ac:dyDescent="0.4">
      <c r="A1" s="10" t="s">
        <v>43</v>
      </c>
      <c r="B1" s="11">
        <v>45658</v>
      </c>
      <c r="C1" s="11">
        <v>45659</v>
      </c>
      <c r="D1" s="11">
        <v>45660</v>
      </c>
      <c r="E1" s="11">
        <v>45661</v>
      </c>
      <c r="F1" s="11">
        <v>45662</v>
      </c>
    </row>
    <row r="2" spans="1:10" ht="15.75" thickBot="1" x14ac:dyDescent="0.3">
      <c r="B2" s="19" t="s">
        <v>38</v>
      </c>
      <c r="C2" s="19" t="s">
        <v>39</v>
      </c>
      <c r="D2" s="19" t="s">
        <v>40</v>
      </c>
      <c r="E2" s="19" t="s">
        <v>41</v>
      </c>
      <c r="F2" s="19" t="s">
        <v>42</v>
      </c>
      <c r="H2" s="38" t="s">
        <v>45</v>
      </c>
      <c r="I2" s="38"/>
      <c r="J2" s="38"/>
    </row>
    <row r="3" spans="1:10" x14ac:dyDescent="0.25">
      <c r="A3" s="39" t="str">
        <f>Information!A5</f>
        <v>6:45-7:40am</v>
      </c>
      <c r="B3" s="7" t="s">
        <v>70</v>
      </c>
      <c r="C3" s="7"/>
      <c r="D3" s="7"/>
      <c r="E3" s="7" t="s">
        <v>69</v>
      </c>
      <c r="F3" s="7"/>
      <c r="H3" s="13" t="str">
        <f>Information!E4</f>
        <v>Yelling</v>
      </c>
      <c r="I3" s="14">
        <f>COUNTIF(B3:F9, Information!E4)</f>
        <v>0</v>
      </c>
      <c r="J3" s="35">
        <f>SUM(I3:I8)</f>
        <v>4</v>
      </c>
    </row>
    <row r="4" spans="1:10" x14ac:dyDescent="0.25">
      <c r="A4" s="39"/>
      <c r="B4" s="8"/>
      <c r="C4" s="8" t="s">
        <v>69</v>
      </c>
      <c r="D4" s="8" t="s">
        <v>69</v>
      </c>
      <c r="E4" s="8"/>
      <c r="F4" s="8"/>
      <c r="H4" s="15" t="str">
        <f>Information!E5</f>
        <v>Hitting</v>
      </c>
      <c r="I4" s="16">
        <f>COUNTIF(B3:F9, Information!E5)</f>
        <v>3</v>
      </c>
      <c r="J4" s="36"/>
    </row>
    <row r="5" spans="1:10" x14ac:dyDescent="0.25">
      <c r="A5" s="39"/>
      <c r="B5" s="8"/>
      <c r="C5" s="8"/>
      <c r="D5" s="8"/>
      <c r="E5" s="8"/>
      <c r="F5" s="8"/>
      <c r="H5" s="15" t="str">
        <f>Information!E6</f>
        <v>Spitting</v>
      </c>
      <c r="I5" s="16">
        <f>COUNTIF(B3:F9, Information!E6)</f>
        <v>1</v>
      </c>
      <c r="J5" s="36"/>
    </row>
    <row r="6" spans="1:10" x14ac:dyDescent="0.25">
      <c r="A6" s="39"/>
      <c r="B6" s="8"/>
      <c r="C6" s="8"/>
      <c r="D6" s="8"/>
      <c r="E6" s="8"/>
      <c r="F6" s="8"/>
      <c r="H6" s="15" t="str">
        <f>Information!E7</f>
        <v>Biting</v>
      </c>
      <c r="I6" s="16">
        <f>COUNTIF(B3:F9, Information!E7)</f>
        <v>0</v>
      </c>
      <c r="J6" s="36"/>
    </row>
    <row r="7" spans="1:10" x14ac:dyDescent="0.25">
      <c r="A7" s="39"/>
      <c r="B7" s="8"/>
      <c r="C7" s="8"/>
      <c r="D7" s="8"/>
      <c r="E7" s="8"/>
      <c r="F7" s="8"/>
      <c r="H7" s="15" t="str">
        <f>Information!E8</f>
        <v>Eloping</v>
      </c>
      <c r="I7" s="16">
        <f>COUNTIF(B3:F9, Information!E8)</f>
        <v>0</v>
      </c>
      <c r="J7" s="36"/>
    </row>
    <row r="8" spans="1:10" x14ac:dyDescent="0.25">
      <c r="A8" s="39"/>
      <c r="B8" s="8"/>
      <c r="C8" s="8"/>
      <c r="D8" s="8"/>
      <c r="E8" s="8"/>
      <c r="F8" s="8"/>
      <c r="H8" s="15" t="str">
        <f>Information!E9</f>
        <v>Other</v>
      </c>
      <c r="I8" s="16">
        <f>COUNTIF(B3:F9, Information!E9)</f>
        <v>0</v>
      </c>
      <c r="J8" s="36"/>
    </row>
    <row r="9" spans="1:10" ht="15.75" thickBot="1" x14ac:dyDescent="0.3">
      <c r="A9" s="39"/>
      <c r="B9" s="9"/>
      <c r="C9" s="9"/>
      <c r="D9" s="9"/>
      <c r="E9" s="9"/>
      <c r="F9" s="9"/>
      <c r="H9" s="17" t="str">
        <f>Information!E10</f>
        <v>None</v>
      </c>
      <c r="I9" s="18">
        <f>COUNTIF(B3:F9, Information!E10)</f>
        <v>0</v>
      </c>
      <c r="J9" s="37"/>
    </row>
    <row r="10" spans="1:10" x14ac:dyDescent="0.25">
      <c r="A10" s="40" t="str">
        <f>Information!A6</f>
        <v>7:40-8:00 am</v>
      </c>
      <c r="B10" s="7"/>
      <c r="C10" s="7"/>
      <c r="D10" s="7"/>
      <c r="E10" s="7"/>
      <c r="F10" s="7"/>
      <c r="H10" s="13" t="str">
        <f>Information!E4</f>
        <v>Yelling</v>
      </c>
      <c r="I10" s="14">
        <f>COUNTIF(B10:F16, Information!E4)</f>
        <v>2</v>
      </c>
      <c r="J10" s="35">
        <f>SUM(I10:I15)</f>
        <v>5</v>
      </c>
    </row>
    <row r="11" spans="1:10" x14ac:dyDescent="0.25">
      <c r="A11" s="40"/>
      <c r="B11" s="8"/>
      <c r="C11" s="8"/>
      <c r="D11" s="8"/>
      <c r="E11" s="8" t="s">
        <v>69</v>
      </c>
      <c r="F11" s="8"/>
      <c r="H11" s="15" t="str">
        <f>Information!E5</f>
        <v>Hitting</v>
      </c>
      <c r="I11" s="16">
        <f>COUNTIF(B10:F16, Information!E5)</f>
        <v>2</v>
      </c>
      <c r="J11" s="36"/>
    </row>
    <row r="12" spans="1:10" x14ac:dyDescent="0.25">
      <c r="A12" s="40"/>
      <c r="B12" s="8" t="s">
        <v>68</v>
      </c>
      <c r="C12" s="8"/>
      <c r="D12" s="8"/>
      <c r="E12" s="8"/>
      <c r="F12" s="8"/>
      <c r="H12" s="15" t="str">
        <f>Information!E6</f>
        <v>Spitting</v>
      </c>
      <c r="I12" s="16">
        <f>COUNTIF(B10:F16, Information!E6)</f>
        <v>1</v>
      </c>
      <c r="J12" s="36"/>
    </row>
    <row r="13" spans="1:10" x14ac:dyDescent="0.25">
      <c r="A13" s="40"/>
      <c r="B13" s="8" t="s">
        <v>69</v>
      </c>
      <c r="C13" s="8" t="s">
        <v>68</v>
      </c>
      <c r="D13" s="8" t="s">
        <v>70</v>
      </c>
      <c r="E13" s="8"/>
      <c r="F13" s="8"/>
      <c r="H13" s="15" t="str">
        <f>Information!E7</f>
        <v>Biting</v>
      </c>
      <c r="I13" s="16">
        <f>COUNTIF(B10:F16, Information!E7)</f>
        <v>0</v>
      </c>
      <c r="J13" s="36"/>
    </row>
    <row r="14" spans="1:10" x14ac:dyDescent="0.25">
      <c r="A14" s="40"/>
      <c r="B14" s="8"/>
      <c r="C14" s="8"/>
      <c r="D14" s="8"/>
      <c r="E14" s="8"/>
      <c r="F14" s="8"/>
      <c r="H14" s="15" t="str">
        <f>Information!E8</f>
        <v>Eloping</v>
      </c>
      <c r="I14" s="16">
        <f>COUNTIF(B10:F16, Information!E8)</f>
        <v>0</v>
      </c>
      <c r="J14" s="36"/>
    </row>
    <row r="15" spans="1:10" x14ac:dyDescent="0.25">
      <c r="A15" s="40"/>
      <c r="B15" s="8"/>
      <c r="C15" s="8"/>
      <c r="D15" s="8"/>
      <c r="E15" s="8"/>
      <c r="F15" s="8"/>
      <c r="H15" s="15" t="str">
        <f>Information!E9</f>
        <v>Other</v>
      </c>
      <c r="I15" s="16">
        <f>COUNTIF(B10:F16, Information!E9)</f>
        <v>0</v>
      </c>
      <c r="J15" s="36"/>
    </row>
    <row r="16" spans="1:10" ht="15.75" thickBot="1" x14ac:dyDescent="0.3">
      <c r="A16" s="40"/>
      <c r="B16" s="9"/>
      <c r="C16" s="9"/>
      <c r="D16" s="9"/>
      <c r="E16" s="9"/>
      <c r="F16" s="9"/>
      <c r="H16" s="17" t="str">
        <f>Information!E10</f>
        <v>None</v>
      </c>
      <c r="I16" s="18">
        <f>COUNTIF(B10:F16, Information!E10)</f>
        <v>0</v>
      </c>
      <c r="J16" s="37"/>
    </row>
    <row r="17" spans="1:10" x14ac:dyDescent="0.25">
      <c r="A17" s="39" t="str">
        <f>Information!A7</f>
        <v>8:00-8:10 am</v>
      </c>
      <c r="B17" s="7"/>
      <c r="C17" s="7"/>
      <c r="D17" s="7"/>
      <c r="E17" s="7"/>
      <c r="F17" s="7"/>
      <c r="H17" s="13" t="str">
        <f>Information!E4</f>
        <v>Yelling</v>
      </c>
      <c r="I17" s="14">
        <f>COUNTIF(B17:F23, Information!E4)</f>
        <v>0</v>
      </c>
      <c r="J17" s="35">
        <f>SUM(I17:I22)</f>
        <v>2</v>
      </c>
    </row>
    <row r="18" spans="1:10" x14ac:dyDescent="0.25">
      <c r="A18" s="39"/>
      <c r="B18" s="8"/>
      <c r="C18" s="8"/>
      <c r="D18" s="8"/>
      <c r="E18" s="8"/>
      <c r="F18" s="8"/>
      <c r="H18" s="15" t="str">
        <f>Information!E5</f>
        <v>Hitting</v>
      </c>
      <c r="I18" s="16">
        <f>COUNTIF(B17:F23, Information!E5)</f>
        <v>1</v>
      </c>
      <c r="J18" s="36"/>
    </row>
    <row r="19" spans="1:10" x14ac:dyDescent="0.25">
      <c r="A19" s="39"/>
      <c r="B19" s="8"/>
      <c r="C19" s="8"/>
      <c r="D19" s="8"/>
      <c r="E19" s="8"/>
      <c r="F19" s="8" t="s">
        <v>70</v>
      </c>
      <c r="H19" s="15" t="str">
        <f>Information!E6</f>
        <v>Spitting</v>
      </c>
      <c r="I19" s="16">
        <f>COUNTIF(B17:F23, Information!E6)</f>
        <v>1</v>
      </c>
      <c r="J19" s="36"/>
    </row>
    <row r="20" spans="1:10" x14ac:dyDescent="0.25">
      <c r="A20" s="39"/>
      <c r="B20" s="8"/>
      <c r="C20" s="8" t="s">
        <v>69</v>
      </c>
      <c r="D20" s="8"/>
      <c r="E20" s="8"/>
      <c r="F20" s="8"/>
      <c r="H20" s="15" t="str">
        <f>Information!E7</f>
        <v>Biting</v>
      </c>
      <c r="I20" s="16">
        <f>COUNTIF(B17:F23, Information!E7)</f>
        <v>0</v>
      </c>
      <c r="J20" s="36"/>
    </row>
    <row r="21" spans="1:10" x14ac:dyDescent="0.25">
      <c r="A21" s="39"/>
      <c r="B21" s="8"/>
      <c r="C21" s="8"/>
      <c r="D21" s="8"/>
      <c r="E21" s="8"/>
      <c r="F21" s="8"/>
      <c r="H21" s="15" t="str">
        <f>Information!E8</f>
        <v>Eloping</v>
      </c>
      <c r="I21" s="16">
        <f>COUNTIF(B17:F23, Information!E8)</f>
        <v>0</v>
      </c>
      <c r="J21" s="36"/>
    </row>
    <row r="22" spans="1:10" x14ac:dyDescent="0.25">
      <c r="A22" s="39"/>
      <c r="B22" s="8"/>
      <c r="C22" s="8"/>
      <c r="D22" s="8"/>
      <c r="E22" s="8"/>
      <c r="F22" s="8"/>
      <c r="H22" s="15" t="str">
        <f>Information!E9</f>
        <v>Other</v>
      </c>
      <c r="I22" s="16">
        <f>COUNTIF(B17:F23, Information!E9)</f>
        <v>0</v>
      </c>
      <c r="J22" s="36"/>
    </row>
    <row r="23" spans="1:10" ht="15.75" thickBot="1" x14ac:dyDescent="0.3">
      <c r="A23" s="39"/>
      <c r="B23" s="9"/>
      <c r="C23" s="9"/>
      <c r="D23" s="9"/>
      <c r="E23" s="9"/>
      <c r="F23" s="9"/>
      <c r="H23" s="17" t="str">
        <f>Information!E10</f>
        <v>None</v>
      </c>
      <c r="I23" s="18">
        <f>COUNTIF(B17:F23, Information!E10)</f>
        <v>0</v>
      </c>
      <c r="J23" s="37"/>
    </row>
    <row r="24" spans="1:10" x14ac:dyDescent="0.25">
      <c r="A24" s="39" t="str">
        <f>Information!A8</f>
        <v>8:10-8:50 am</v>
      </c>
      <c r="B24" s="7"/>
      <c r="C24" s="7"/>
      <c r="D24" s="7"/>
      <c r="E24" s="7"/>
      <c r="F24" s="7"/>
      <c r="H24" s="13" t="str">
        <f>Information!E4</f>
        <v>Yelling</v>
      </c>
      <c r="I24" s="14">
        <f>COUNTIF(B24:F30, Information!E4)</f>
        <v>0</v>
      </c>
      <c r="J24" s="35">
        <f>SUM(I24:I29)</f>
        <v>0</v>
      </c>
    </row>
    <row r="25" spans="1:10" x14ac:dyDescent="0.25">
      <c r="A25" s="39"/>
      <c r="B25" s="8"/>
      <c r="C25" s="8"/>
      <c r="D25" s="8"/>
      <c r="E25" s="8"/>
      <c r="F25" s="8"/>
      <c r="H25" s="15" t="str">
        <f>Information!E5</f>
        <v>Hitting</v>
      </c>
      <c r="I25" s="16">
        <f>COUNTIF(B24:F30, Information!E5)</f>
        <v>0</v>
      </c>
      <c r="J25" s="36"/>
    </row>
    <row r="26" spans="1:10" x14ac:dyDescent="0.25">
      <c r="A26" s="39"/>
      <c r="B26" s="8"/>
      <c r="C26" s="8"/>
      <c r="D26" s="8"/>
      <c r="E26" s="8"/>
      <c r="F26" s="8"/>
      <c r="H26" s="15" t="str">
        <f>Information!E6</f>
        <v>Spitting</v>
      </c>
      <c r="I26" s="16">
        <f>COUNTIF(B24:F30, Information!E6)</f>
        <v>0</v>
      </c>
      <c r="J26" s="36"/>
    </row>
    <row r="27" spans="1:10" x14ac:dyDescent="0.25">
      <c r="A27" s="39"/>
      <c r="B27" s="8"/>
      <c r="C27" s="8"/>
      <c r="D27" s="8"/>
      <c r="E27" s="8"/>
      <c r="F27" s="8"/>
      <c r="H27" s="15" t="str">
        <f>Information!E7</f>
        <v>Biting</v>
      </c>
      <c r="I27" s="16">
        <f>COUNTIF(B24:F30, Information!E7)</f>
        <v>0</v>
      </c>
      <c r="J27" s="36"/>
    </row>
    <row r="28" spans="1:10" x14ac:dyDescent="0.25">
      <c r="A28" s="39"/>
      <c r="B28" s="8"/>
      <c r="C28" s="8"/>
      <c r="D28" s="8"/>
      <c r="E28" s="8"/>
      <c r="F28" s="8"/>
      <c r="H28" s="15" t="str">
        <f>Information!E8</f>
        <v>Eloping</v>
      </c>
      <c r="I28" s="16">
        <f>COUNTIF(B24:F30, Information!E8)</f>
        <v>0</v>
      </c>
      <c r="J28" s="36"/>
    </row>
    <row r="29" spans="1:10" x14ac:dyDescent="0.25">
      <c r="A29" s="39"/>
      <c r="B29" s="8"/>
      <c r="C29" s="8"/>
      <c r="D29" s="8"/>
      <c r="E29" s="8"/>
      <c r="F29" s="8"/>
      <c r="H29" s="15" t="str">
        <f>Information!E9</f>
        <v>Other</v>
      </c>
      <c r="I29" s="16">
        <f>COUNTIF(B24:F30, Information!E9)</f>
        <v>0</v>
      </c>
      <c r="J29" s="36"/>
    </row>
    <row r="30" spans="1:10" ht="15.75" thickBot="1" x14ac:dyDescent="0.3">
      <c r="A30" s="39"/>
      <c r="B30" s="9"/>
      <c r="C30" s="9"/>
      <c r="D30" s="9"/>
      <c r="E30" s="9"/>
      <c r="F30" s="9"/>
      <c r="H30" s="17" t="str">
        <f>Information!E10</f>
        <v>None</v>
      </c>
      <c r="I30" s="18">
        <f>COUNTIF(B24:F30, Information!E10)</f>
        <v>0</v>
      </c>
      <c r="J30" s="37"/>
    </row>
    <row r="31" spans="1:10" x14ac:dyDescent="0.25">
      <c r="A31" s="39" t="str">
        <f>Information!A9</f>
        <v>8:50-9:30 am</v>
      </c>
      <c r="B31" s="7"/>
      <c r="C31" s="7"/>
      <c r="D31" s="7"/>
      <c r="E31" s="7"/>
      <c r="F31" s="7"/>
      <c r="H31" s="13" t="str">
        <f>Information!E4</f>
        <v>Yelling</v>
      </c>
      <c r="I31" s="14">
        <f>COUNTIF(B31:F37, Information!E4)</f>
        <v>0</v>
      </c>
      <c r="J31" s="35">
        <f>SUM(I31:I36)</f>
        <v>0</v>
      </c>
    </row>
    <row r="32" spans="1:10" x14ac:dyDescent="0.25">
      <c r="A32" s="39"/>
      <c r="B32" s="8"/>
      <c r="C32" s="8"/>
      <c r="D32" s="8"/>
      <c r="E32" s="8"/>
      <c r="F32" s="8"/>
      <c r="H32" s="15" t="str">
        <f>Information!E5</f>
        <v>Hitting</v>
      </c>
      <c r="I32" s="16">
        <f>COUNTIF(B31:F37, Information!E5)</f>
        <v>0</v>
      </c>
      <c r="J32" s="36"/>
    </row>
    <row r="33" spans="1:10" x14ac:dyDescent="0.25">
      <c r="A33" s="39"/>
      <c r="B33" s="8"/>
      <c r="C33" s="8"/>
      <c r="D33" s="8"/>
      <c r="E33" s="8"/>
      <c r="F33" s="8"/>
      <c r="H33" s="15" t="str">
        <f>Information!E6</f>
        <v>Spitting</v>
      </c>
      <c r="I33" s="16">
        <f>COUNTIF(B31:F37, Information!E6)</f>
        <v>0</v>
      </c>
      <c r="J33" s="36"/>
    </row>
    <row r="34" spans="1:10" x14ac:dyDescent="0.25">
      <c r="A34" s="39"/>
      <c r="B34" s="8"/>
      <c r="C34" s="8"/>
      <c r="D34" s="8"/>
      <c r="E34" s="8"/>
      <c r="F34" s="8"/>
      <c r="H34" s="15" t="str">
        <f>Information!E7</f>
        <v>Biting</v>
      </c>
      <c r="I34" s="16">
        <f>COUNTIF(B31:F37, Information!E7)</f>
        <v>0</v>
      </c>
      <c r="J34" s="36"/>
    </row>
    <row r="35" spans="1:10" x14ac:dyDescent="0.25">
      <c r="A35" s="39"/>
      <c r="B35" s="8"/>
      <c r="C35" s="8"/>
      <c r="D35" s="8"/>
      <c r="E35" s="8"/>
      <c r="F35" s="8"/>
      <c r="H35" s="15" t="str">
        <f>Information!E8</f>
        <v>Eloping</v>
      </c>
      <c r="I35" s="16">
        <f>COUNTIF(B31:F37, Information!E8)</f>
        <v>0</v>
      </c>
      <c r="J35" s="36"/>
    </row>
    <row r="36" spans="1:10" x14ac:dyDescent="0.25">
      <c r="A36" s="39"/>
      <c r="B36" s="8"/>
      <c r="C36" s="8"/>
      <c r="D36" s="8"/>
      <c r="E36" s="8"/>
      <c r="F36" s="8"/>
      <c r="H36" s="15" t="str">
        <f>Information!E9</f>
        <v>Other</v>
      </c>
      <c r="I36" s="16">
        <f>COUNTIF(B31:F37, Information!E9)</f>
        <v>0</v>
      </c>
      <c r="J36" s="36"/>
    </row>
    <row r="37" spans="1:10" ht="15.75" thickBot="1" x14ac:dyDescent="0.3">
      <c r="A37" s="39"/>
      <c r="B37" s="9"/>
      <c r="C37" s="9"/>
      <c r="D37" s="9"/>
      <c r="E37" s="9"/>
      <c r="F37" s="9"/>
      <c r="H37" s="17" t="str">
        <f>Information!E10</f>
        <v>None</v>
      </c>
      <c r="I37" s="18">
        <f>COUNTIF(B31:F37, Information!E10)</f>
        <v>0</v>
      </c>
      <c r="J37" s="37"/>
    </row>
    <row r="38" spans="1:10" x14ac:dyDescent="0.25">
      <c r="A38" s="39" t="str">
        <f>Information!A10</f>
        <v>9:30-9:45 am</v>
      </c>
      <c r="B38" s="7"/>
      <c r="C38" s="7"/>
      <c r="D38" s="7"/>
      <c r="E38" s="7"/>
      <c r="F38" s="7"/>
      <c r="H38" s="13" t="str">
        <f>Information!E4</f>
        <v>Yelling</v>
      </c>
      <c r="I38" s="14">
        <f>COUNTIF(B38:F44, Information!E4)</f>
        <v>0</v>
      </c>
      <c r="J38" s="35">
        <f>SUM(I38:I43)</f>
        <v>0</v>
      </c>
    </row>
    <row r="39" spans="1:10" x14ac:dyDescent="0.25">
      <c r="A39" s="39"/>
      <c r="B39" s="8"/>
      <c r="C39" s="8"/>
      <c r="D39" s="8"/>
      <c r="E39" s="8"/>
      <c r="F39" s="8"/>
      <c r="H39" s="15" t="str">
        <f>Information!E5</f>
        <v>Hitting</v>
      </c>
      <c r="I39" s="16">
        <f>COUNTIF(B38:F44, Information!E5)</f>
        <v>0</v>
      </c>
      <c r="J39" s="36"/>
    </row>
    <row r="40" spans="1:10" x14ac:dyDescent="0.25">
      <c r="A40" s="39"/>
      <c r="B40" s="8"/>
      <c r="C40" s="8"/>
      <c r="D40" s="8"/>
      <c r="E40" s="8"/>
      <c r="F40" s="8"/>
      <c r="H40" s="15" t="str">
        <f>Information!E6</f>
        <v>Spitting</v>
      </c>
      <c r="I40" s="16">
        <f>COUNTIF(B38:F44, Information!E6)</f>
        <v>0</v>
      </c>
      <c r="J40" s="36"/>
    </row>
    <row r="41" spans="1:10" x14ac:dyDescent="0.25">
      <c r="A41" s="39"/>
      <c r="B41" s="8"/>
      <c r="C41" s="8"/>
      <c r="D41" s="8"/>
      <c r="E41" s="8"/>
      <c r="F41" s="8"/>
      <c r="H41" s="15" t="str">
        <f>Information!E7</f>
        <v>Biting</v>
      </c>
      <c r="I41" s="16">
        <f>COUNTIF(B38:F44, Information!E7)</f>
        <v>0</v>
      </c>
      <c r="J41" s="36"/>
    </row>
    <row r="42" spans="1:10" x14ac:dyDescent="0.25">
      <c r="A42" s="39"/>
      <c r="B42" s="8"/>
      <c r="C42" s="8"/>
      <c r="D42" s="8"/>
      <c r="E42" s="8"/>
      <c r="F42" s="8"/>
      <c r="H42" s="15" t="str">
        <f>Information!E8</f>
        <v>Eloping</v>
      </c>
      <c r="I42" s="16">
        <f>COUNTIF(B38:F44, Information!E8)</f>
        <v>0</v>
      </c>
      <c r="J42" s="36"/>
    </row>
    <row r="43" spans="1:10" x14ac:dyDescent="0.25">
      <c r="A43" s="39"/>
      <c r="B43" s="8"/>
      <c r="C43" s="8"/>
      <c r="D43" s="8"/>
      <c r="E43" s="8"/>
      <c r="F43" s="8"/>
      <c r="H43" s="15" t="str">
        <f>Information!E9</f>
        <v>Other</v>
      </c>
      <c r="I43" s="16">
        <f>COUNTIF(B38:F44, Information!E9)</f>
        <v>0</v>
      </c>
      <c r="J43" s="36"/>
    </row>
    <row r="44" spans="1:10" ht="15.75" thickBot="1" x14ac:dyDescent="0.3">
      <c r="A44" s="39"/>
      <c r="B44" s="9"/>
      <c r="C44" s="9"/>
      <c r="D44" s="9"/>
      <c r="E44" s="9"/>
      <c r="F44" s="9"/>
      <c r="H44" s="17" t="str">
        <f>Information!E10</f>
        <v>None</v>
      </c>
      <c r="I44" s="18">
        <f>COUNTIF(B38:F44, Information!E10)</f>
        <v>0</v>
      </c>
      <c r="J44" s="37"/>
    </row>
    <row r="45" spans="1:10" x14ac:dyDescent="0.25">
      <c r="A45" s="39" t="str">
        <f>Information!A11</f>
        <v>9:45-10:15 am</v>
      </c>
      <c r="B45" s="7"/>
      <c r="C45" s="7"/>
      <c r="D45" s="7"/>
      <c r="E45" s="7"/>
      <c r="F45" s="7"/>
      <c r="H45" s="13" t="str">
        <f>Information!E4</f>
        <v>Yelling</v>
      </c>
      <c r="I45" s="14">
        <f>COUNTIF(B45:F51, Information!E4)</f>
        <v>0</v>
      </c>
      <c r="J45" s="35">
        <f>SUM(I45:I50)</f>
        <v>4</v>
      </c>
    </row>
    <row r="46" spans="1:10" x14ac:dyDescent="0.25">
      <c r="A46" s="39"/>
      <c r="B46" s="8"/>
      <c r="C46" s="8"/>
      <c r="D46" s="8"/>
      <c r="E46" s="8"/>
      <c r="F46" s="8"/>
      <c r="H46" s="15" t="str">
        <f>Information!E5</f>
        <v>Hitting</v>
      </c>
      <c r="I46" s="16">
        <f>COUNTIF(B45:F51, Information!E5)</f>
        <v>0</v>
      </c>
      <c r="J46" s="36"/>
    </row>
    <row r="47" spans="1:10" x14ac:dyDescent="0.25">
      <c r="A47" s="39"/>
      <c r="B47" s="8" t="s">
        <v>72</v>
      </c>
      <c r="C47" s="8"/>
      <c r="D47" s="8"/>
      <c r="E47" s="8" t="s">
        <v>72</v>
      </c>
      <c r="F47" s="8" t="s">
        <v>70</v>
      </c>
      <c r="H47" s="15" t="str">
        <f>Information!E6</f>
        <v>Spitting</v>
      </c>
      <c r="I47" s="16">
        <f>COUNTIF(B45:F51, Information!E6)</f>
        <v>1</v>
      </c>
      <c r="J47" s="36"/>
    </row>
    <row r="48" spans="1:10" x14ac:dyDescent="0.25">
      <c r="A48" s="39"/>
      <c r="B48" s="8"/>
      <c r="C48" s="8"/>
      <c r="D48" s="8" t="s">
        <v>72</v>
      </c>
      <c r="E48" s="8"/>
      <c r="F48" s="8"/>
      <c r="H48" s="15" t="str">
        <f>Information!E7</f>
        <v>Biting</v>
      </c>
      <c r="I48" s="16">
        <f>COUNTIF(B45:F51, Information!E7)</f>
        <v>0</v>
      </c>
      <c r="J48" s="36"/>
    </row>
    <row r="49" spans="1:10" x14ac:dyDescent="0.25">
      <c r="A49" s="39"/>
      <c r="B49" s="8"/>
      <c r="C49" s="8"/>
      <c r="D49" s="8"/>
      <c r="E49" s="8"/>
      <c r="F49" s="8"/>
      <c r="H49" s="15" t="str">
        <f>Information!E8</f>
        <v>Eloping</v>
      </c>
      <c r="I49" s="16">
        <f>COUNTIF(B45:F51, Information!E8)</f>
        <v>3</v>
      </c>
      <c r="J49" s="36"/>
    </row>
    <row r="50" spans="1:10" x14ac:dyDescent="0.25">
      <c r="A50" s="39"/>
      <c r="B50" s="8"/>
      <c r="C50" s="8"/>
      <c r="D50" s="8"/>
      <c r="E50" s="8"/>
      <c r="F50" s="8"/>
      <c r="H50" s="15" t="str">
        <f>Information!E9</f>
        <v>Other</v>
      </c>
      <c r="I50" s="16">
        <f>COUNTIF(B45:F51, Information!E9)</f>
        <v>0</v>
      </c>
      <c r="J50" s="36"/>
    </row>
    <row r="51" spans="1:10" ht="15.75" thickBot="1" x14ac:dyDescent="0.3">
      <c r="A51" s="39"/>
      <c r="B51" s="9"/>
      <c r="C51" s="9"/>
      <c r="D51" s="9"/>
      <c r="E51" s="9"/>
      <c r="F51" s="9"/>
      <c r="H51" s="17" t="str">
        <f>Information!E10</f>
        <v>None</v>
      </c>
      <c r="I51" s="18">
        <f>COUNTIF(B45:F51, Information!E10)</f>
        <v>0</v>
      </c>
      <c r="J51" s="37"/>
    </row>
    <row r="52" spans="1:10" x14ac:dyDescent="0.25">
      <c r="A52" s="39" t="str">
        <f>Information!A12</f>
        <v>10:15-10:45am</v>
      </c>
      <c r="B52" s="7"/>
      <c r="C52" s="7"/>
      <c r="D52" s="7"/>
      <c r="E52" s="7"/>
      <c r="F52" s="7"/>
      <c r="H52" s="13" t="str">
        <f>Information!E4</f>
        <v>Yelling</v>
      </c>
      <c r="I52" s="14">
        <f>COUNTIF(B52:F58, Information!E4)</f>
        <v>0</v>
      </c>
      <c r="J52" s="35">
        <f>SUM(I52:I57)</f>
        <v>0</v>
      </c>
    </row>
    <row r="53" spans="1:10" x14ac:dyDescent="0.25">
      <c r="A53" s="39"/>
      <c r="B53" s="8"/>
      <c r="C53" s="8"/>
      <c r="D53" s="8"/>
      <c r="E53" s="8"/>
      <c r="F53" s="8"/>
      <c r="H53" s="15" t="str">
        <f>Information!E5</f>
        <v>Hitting</v>
      </c>
      <c r="I53" s="16">
        <f>COUNTIF(B52:F58, Information!E5)</f>
        <v>0</v>
      </c>
      <c r="J53" s="36"/>
    </row>
    <row r="54" spans="1:10" x14ac:dyDescent="0.25">
      <c r="A54" s="39"/>
      <c r="B54" s="8"/>
      <c r="C54" s="8"/>
      <c r="D54" s="8"/>
      <c r="E54" s="8"/>
      <c r="F54" s="8"/>
      <c r="H54" s="15" t="str">
        <f>Information!E6</f>
        <v>Spitting</v>
      </c>
      <c r="I54" s="16">
        <f>COUNTIF(B52:F58, Information!E6)</f>
        <v>0</v>
      </c>
      <c r="J54" s="36"/>
    </row>
    <row r="55" spans="1:10" x14ac:dyDescent="0.25">
      <c r="A55" s="39"/>
      <c r="B55" s="8"/>
      <c r="C55" s="8"/>
      <c r="D55" s="8"/>
      <c r="E55" s="8"/>
      <c r="F55" s="8"/>
      <c r="H55" s="15" t="str">
        <f>Information!E7</f>
        <v>Biting</v>
      </c>
      <c r="I55" s="16">
        <f>COUNTIF(B52:F58, Information!E7)</f>
        <v>0</v>
      </c>
      <c r="J55" s="36"/>
    </row>
    <row r="56" spans="1:10" x14ac:dyDescent="0.25">
      <c r="A56" s="39"/>
      <c r="B56" s="8"/>
      <c r="C56" s="8"/>
      <c r="D56" s="8"/>
      <c r="E56" s="8"/>
      <c r="F56" s="8"/>
      <c r="H56" s="15" t="str">
        <f>Information!E8</f>
        <v>Eloping</v>
      </c>
      <c r="I56" s="16">
        <f>COUNTIF(B52:F58, Information!E8)</f>
        <v>0</v>
      </c>
      <c r="J56" s="36"/>
    </row>
    <row r="57" spans="1:10" x14ac:dyDescent="0.25">
      <c r="A57" s="39"/>
      <c r="B57" s="8"/>
      <c r="C57" s="8"/>
      <c r="D57" s="8"/>
      <c r="E57" s="8"/>
      <c r="F57" s="8"/>
      <c r="H57" s="15" t="str">
        <f>Information!E9</f>
        <v>Other</v>
      </c>
      <c r="I57" s="16">
        <f>COUNTIF(B52:F58, Information!E9)</f>
        <v>0</v>
      </c>
      <c r="J57" s="36"/>
    </row>
    <row r="58" spans="1:10" ht="15.75" thickBot="1" x14ac:dyDescent="0.3">
      <c r="A58" s="39"/>
      <c r="B58" s="9"/>
      <c r="C58" s="9"/>
      <c r="D58" s="9"/>
      <c r="E58" s="9"/>
      <c r="F58" s="9"/>
      <c r="H58" s="17" t="str">
        <f>Information!E10</f>
        <v>None</v>
      </c>
      <c r="I58" s="18">
        <f>COUNTIF(B52:F58, Information!E10)</f>
        <v>0</v>
      </c>
      <c r="J58" s="37"/>
    </row>
    <row r="59" spans="1:10" x14ac:dyDescent="0.25">
      <c r="A59" s="39" t="str">
        <f>Information!A13</f>
        <v>10:45-11:20am</v>
      </c>
      <c r="B59" s="7"/>
      <c r="C59" s="7"/>
      <c r="D59" s="7"/>
      <c r="E59" s="7"/>
      <c r="F59" s="7"/>
      <c r="H59" s="13" t="str">
        <f>Information!E4</f>
        <v>Yelling</v>
      </c>
      <c r="I59" s="14">
        <f>COUNTIF(B59:F65, Information!E4)</f>
        <v>0</v>
      </c>
      <c r="J59" s="35">
        <f>SUM(I59:I64)</f>
        <v>0</v>
      </c>
    </row>
    <row r="60" spans="1:10" x14ac:dyDescent="0.25">
      <c r="A60" s="39"/>
      <c r="B60" s="8"/>
      <c r="C60" s="8"/>
      <c r="D60" s="8"/>
      <c r="E60" s="8"/>
      <c r="F60" s="8"/>
      <c r="H60" s="15" t="str">
        <f>Information!E5</f>
        <v>Hitting</v>
      </c>
      <c r="I60" s="16">
        <f>COUNTIF(B59:F65, Information!E5)</f>
        <v>0</v>
      </c>
      <c r="J60" s="36"/>
    </row>
    <row r="61" spans="1:10" x14ac:dyDescent="0.25">
      <c r="A61" s="39"/>
      <c r="B61" s="8"/>
      <c r="C61" s="8"/>
      <c r="D61" s="8"/>
      <c r="E61" s="8"/>
      <c r="F61" s="8"/>
      <c r="H61" s="15" t="str">
        <f>Information!E6</f>
        <v>Spitting</v>
      </c>
      <c r="I61" s="16">
        <f>COUNTIF(B59:F65, Information!E6)</f>
        <v>0</v>
      </c>
      <c r="J61" s="36"/>
    </row>
    <row r="62" spans="1:10" x14ac:dyDescent="0.25">
      <c r="A62" s="39"/>
      <c r="B62" s="8"/>
      <c r="C62" s="8"/>
      <c r="D62" s="8"/>
      <c r="E62" s="8"/>
      <c r="F62" s="8"/>
      <c r="H62" s="15" t="str">
        <f>Information!E7</f>
        <v>Biting</v>
      </c>
      <c r="I62" s="16">
        <f>COUNTIF(B59:F65, Information!E7)</f>
        <v>0</v>
      </c>
      <c r="J62" s="36"/>
    </row>
    <row r="63" spans="1:10" x14ac:dyDescent="0.25">
      <c r="A63" s="39"/>
      <c r="B63" s="8"/>
      <c r="C63" s="8"/>
      <c r="D63" s="8"/>
      <c r="E63" s="8"/>
      <c r="F63" s="8"/>
      <c r="H63" s="15" t="str">
        <f>Information!E8</f>
        <v>Eloping</v>
      </c>
      <c r="I63" s="16">
        <f>COUNTIF(B59:F65, Information!E8)</f>
        <v>0</v>
      </c>
      <c r="J63" s="36"/>
    </row>
    <row r="64" spans="1:10" x14ac:dyDescent="0.25">
      <c r="A64" s="39"/>
      <c r="B64" s="8"/>
      <c r="C64" s="8"/>
      <c r="D64" s="8"/>
      <c r="E64" s="8"/>
      <c r="F64" s="8"/>
      <c r="H64" s="15" t="str">
        <f>Information!E9</f>
        <v>Other</v>
      </c>
      <c r="I64" s="16">
        <f>COUNTIF(B59:F65, Information!E9)</f>
        <v>0</v>
      </c>
      <c r="J64" s="36"/>
    </row>
    <row r="65" spans="1:10" ht="15.75" thickBot="1" x14ac:dyDescent="0.3">
      <c r="A65" s="39"/>
      <c r="B65" s="9"/>
      <c r="C65" s="9"/>
      <c r="D65" s="9"/>
      <c r="E65" s="9"/>
      <c r="F65" s="9"/>
      <c r="H65" s="17" t="str">
        <f>Information!E10</f>
        <v>None</v>
      </c>
      <c r="I65" s="18">
        <f>COUNTIF(B59:F65, Information!E10)</f>
        <v>0</v>
      </c>
      <c r="J65" s="37"/>
    </row>
    <row r="66" spans="1:10" x14ac:dyDescent="0.25">
      <c r="A66" s="39" t="str">
        <f>Information!A14</f>
        <v>11:20-12:00pm</v>
      </c>
      <c r="B66" s="7"/>
      <c r="C66" s="7"/>
      <c r="D66" s="7"/>
      <c r="E66" s="7"/>
      <c r="F66" s="7"/>
      <c r="H66" s="13" t="str">
        <f>Information!E4</f>
        <v>Yelling</v>
      </c>
      <c r="I66" s="14">
        <f>COUNTIF(B66:F72, Information!E4)</f>
        <v>0</v>
      </c>
      <c r="J66" s="35">
        <f>SUM(I66:I71)</f>
        <v>0</v>
      </c>
    </row>
    <row r="67" spans="1:10" x14ac:dyDescent="0.25">
      <c r="A67" s="39"/>
      <c r="B67" s="8"/>
      <c r="C67" s="8"/>
      <c r="D67" s="8"/>
      <c r="E67" s="8"/>
      <c r="F67" s="8"/>
      <c r="H67" s="15" t="str">
        <f>Information!E5</f>
        <v>Hitting</v>
      </c>
      <c r="I67" s="16">
        <f>COUNTIF(B66:F72, Information!E5)</f>
        <v>0</v>
      </c>
      <c r="J67" s="36"/>
    </row>
    <row r="68" spans="1:10" x14ac:dyDescent="0.25">
      <c r="A68" s="39"/>
      <c r="B68" s="8"/>
      <c r="C68" s="8"/>
      <c r="D68" s="8"/>
      <c r="E68" s="8"/>
      <c r="F68" s="8"/>
      <c r="H68" s="15" t="str">
        <f>Information!E6</f>
        <v>Spitting</v>
      </c>
      <c r="I68" s="16">
        <f>COUNTIF(B66:F72, Information!E6)</f>
        <v>0</v>
      </c>
      <c r="J68" s="36"/>
    </row>
    <row r="69" spans="1:10" x14ac:dyDescent="0.25">
      <c r="A69" s="39"/>
      <c r="B69" s="8"/>
      <c r="C69" s="8"/>
      <c r="D69" s="8"/>
      <c r="E69" s="8"/>
      <c r="F69" s="8"/>
      <c r="H69" s="15" t="str">
        <f>Information!E7</f>
        <v>Biting</v>
      </c>
      <c r="I69" s="16">
        <f>COUNTIF(B66:F72, Information!E7)</f>
        <v>0</v>
      </c>
      <c r="J69" s="36"/>
    </row>
    <row r="70" spans="1:10" x14ac:dyDescent="0.25">
      <c r="A70" s="39"/>
      <c r="B70" s="8"/>
      <c r="C70" s="8"/>
      <c r="D70" s="8"/>
      <c r="E70" s="8"/>
      <c r="F70" s="8"/>
      <c r="H70" s="15" t="str">
        <f>Information!E8</f>
        <v>Eloping</v>
      </c>
      <c r="I70" s="16">
        <f>COUNTIF(B66:F72, Information!E8)</f>
        <v>0</v>
      </c>
      <c r="J70" s="36"/>
    </row>
    <row r="71" spans="1:10" x14ac:dyDescent="0.25">
      <c r="A71" s="39"/>
      <c r="B71" s="8"/>
      <c r="C71" s="8"/>
      <c r="D71" s="8"/>
      <c r="E71" s="8"/>
      <c r="F71" s="8"/>
      <c r="H71" s="15" t="str">
        <f>Information!E9</f>
        <v>Other</v>
      </c>
      <c r="I71" s="16">
        <f>COUNTIF(B66:F72, Information!E9)</f>
        <v>0</v>
      </c>
      <c r="J71" s="36"/>
    </row>
    <row r="72" spans="1:10" ht="15.75" thickBot="1" x14ac:dyDescent="0.3">
      <c r="A72" s="39"/>
      <c r="B72" s="9"/>
      <c r="C72" s="9"/>
      <c r="D72" s="9"/>
      <c r="E72" s="9"/>
      <c r="F72" s="9"/>
      <c r="H72" s="17" t="str">
        <f>Information!E10</f>
        <v>None</v>
      </c>
      <c r="I72" s="18">
        <f>COUNTIF(B66:F72, Information!E10)</f>
        <v>0</v>
      </c>
      <c r="J72" s="37"/>
    </row>
    <row r="73" spans="1:10" x14ac:dyDescent="0.25">
      <c r="A73" s="39" t="str">
        <f>Information!A15</f>
        <v>12:00-12:20pm</v>
      </c>
      <c r="B73" s="7"/>
      <c r="C73" s="7"/>
      <c r="D73" s="7"/>
      <c r="E73" s="7"/>
      <c r="F73" s="7"/>
      <c r="H73" s="13" t="str">
        <f>Information!E4</f>
        <v>Yelling</v>
      </c>
      <c r="I73" s="14">
        <f>COUNTIF(B73:F79, Information!E4)</f>
        <v>0</v>
      </c>
      <c r="J73" s="35">
        <f>SUM(I73:I78)</f>
        <v>0</v>
      </c>
    </row>
    <row r="74" spans="1:10" x14ac:dyDescent="0.25">
      <c r="A74" s="39"/>
      <c r="B74" s="8"/>
      <c r="C74" s="8"/>
      <c r="D74" s="8"/>
      <c r="E74" s="8"/>
      <c r="F74" s="8"/>
      <c r="H74" s="15" t="str">
        <f>Information!E5</f>
        <v>Hitting</v>
      </c>
      <c r="I74" s="16">
        <f>COUNTIF(B73:F79, Information!E5)</f>
        <v>0</v>
      </c>
      <c r="J74" s="36"/>
    </row>
    <row r="75" spans="1:10" x14ac:dyDescent="0.25">
      <c r="A75" s="39"/>
      <c r="B75" s="8"/>
      <c r="C75" s="8"/>
      <c r="D75" s="8"/>
      <c r="E75" s="8"/>
      <c r="F75" s="8"/>
      <c r="H75" s="15" t="str">
        <f>Information!E6</f>
        <v>Spitting</v>
      </c>
      <c r="I75" s="16">
        <f>COUNTIF(B73:F79, Information!E6)</f>
        <v>0</v>
      </c>
      <c r="J75" s="36"/>
    </row>
    <row r="76" spans="1:10" x14ac:dyDescent="0.25">
      <c r="A76" s="39"/>
      <c r="B76" s="8"/>
      <c r="C76" s="8"/>
      <c r="D76" s="8"/>
      <c r="E76" s="8"/>
      <c r="F76" s="8"/>
      <c r="H76" s="15" t="str">
        <f>Information!E7</f>
        <v>Biting</v>
      </c>
      <c r="I76" s="16">
        <f>COUNTIF(B73:F79, Information!E7)</f>
        <v>0</v>
      </c>
      <c r="J76" s="36"/>
    </row>
    <row r="77" spans="1:10" x14ac:dyDescent="0.25">
      <c r="A77" s="39"/>
      <c r="B77" s="8"/>
      <c r="C77" s="8"/>
      <c r="D77" s="8"/>
      <c r="E77" s="8"/>
      <c r="F77" s="8"/>
      <c r="H77" s="15" t="str">
        <f>Information!E8</f>
        <v>Eloping</v>
      </c>
      <c r="I77" s="16">
        <f>COUNTIF(B73:F79, Information!E8)</f>
        <v>0</v>
      </c>
      <c r="J77" s="36"/>
    </row>
    <row r="78" spans="1:10" x14ac:dyDescent="0.25">
      <c r="A78" s="39"/>
      <c r="B78" s="8"/>
      <c r="C78" s="8"/>
      <c r="D78" s="8"/>
      <c r="E78" s="8"/>
      <c r="F78" s="8"/>
      <c r="H78" s="15" t="str">
        <f>Information!E9</f>
        <v>Other</v>
      </c>
      <c r="I78" s="16">
        <f>COUNTIF(B73:F79, Information!E9)</f>
        <v>0</v>
      </c>
      <c r="J78" s="36"/>
    </row>
    <row r="79" spans="1:10" ht="15.75" thickBot="1" x14ac:dyDescent="0.3">
      <c r="A79" s="39"/>
      <c r="B79" s="9"/>
      <c r="C79" s="9"/>
      <c r="D79" s="9"/>
      <c r="E79" s="9"/>
      <c r="F79" s="9"/>
      <c r="H79" s="17" t="str">
        <f>Information!E10</f>
        <v>None</v>
      </c>
      <c r="I79" s="18">
        <f>COUNTIF(B73:F79, Information!E10)</f>
        <v>0</v>
      </c>
      <c r="J79" s="37"/>
    </row>
    <row r="80" spans="1:10" x14ac:dyDescent="0.25">
      <c r="A80" s="39" t="str">
        <f>Information!A16</f>
        <v>12:20-12:40pm</v>
      </c>
      <c r="B80" s="7"/>
      <c r="C80" s="7"/>
      <c r="D80" s="7"/>
      <c r="E80" s="7"/>
      <c r="F80" s="7"/>
      <c r="H80" s="13" t="str">
        <f>Information!E4</f>
        <v>Yelling</v>
      </c>
      <c r="I80" s="14">
        <f>COUNTIF(B80:F86, Information!E4)</f>
        <v>0</v>
      </c>
      <c r="J80" s="35">
        <f>SUM(I80:I85)</f>
        <v>1</v>
      </c>
    </row>
    <row r="81" spans="1:10" x14ac:dyDescent="0.25">
      <c r="A81" s="39"/>
      <c r="B81" s="8"/>
      <c r="C81" s="8"/>
      <c r="D81" s="8"/>
      <c r="E81" s="8"/>
      <c r="F81" s="8"/>
      <c r="H81" s="15" t="str">
        <f>Information!E5</f>
        <v>Hitting</v>
      </c>
      <c r="I81" s="16">
        <f>COUNTIF(B80:F86, Information!E5)</f>
        <v>0</v>
      </c>
      <c r="J81" s="36"/>
    </row>
    <row r="82" spans="1:10" x14ac:dyDescent="0.25">
      <c r="A82" s="39"/>
      <c r="B82" s="8"/>
      <c r="C82" s="8"/>
      <c r="D82" s="8"/>
      <c r="E82" s="8"/>
      <c r="F82" s="8"/>
      <c r="H82" s="15" t="str">
        <f>Information!E6</f>
        <v>Spitting</v>
      </c>
      <c r="I82" s="16">
        <f>COUNTIF(B80:F86, Information!E6)</f>
        <v>0</v>
      </c>
      <c r="J82" s="36"/>
    </row>
    <row r="83" spans="1:10" x14ac:dyDescent="0.25">
      <c r="A83" s="39"/>
      <c r="B83" s="8"/>
      <c r="C83" s="8"/>
      <c r="D83" s="8" t="s">
        <v>71</v>
      </c>
      <c r="E83" s="8"/>
      <c r="F83" s="8"/>
      <c r="H83" s="15" t="str">
        <f>Information!E7</f>
        <v>Biting</v>
      </c>
      <c r="I83" s="16">
        <f>COUNTIF(B80:F86, Information!E7)</f>
        <v>1</v>
      </c>
      <c r="J83" s="36"/>
    </row>
    <row r="84" spans="1:10" x14ac:dyDescent="0.25">
      <c r="A84" s="39"/>
      <c r="B84" s="8"/>
      <c r="C84" s="8"/>
      <c r="D84" s="8"/>
      <c r="E84" s="8"/>
      <c r="F84" s="8"/>
      <c r="H84" s="15" t="str">
        <f>Information!E8</f>
        <v>Eloping</v>
      </c>
      <c r="I84" s="16">
        <f>COUNTIF(B80:F86, Information!E8)</f>
        <v>0</v>
      </c>
      <c r="J84" s="36"/>
    </row>
    <row r="85" spans="1:10" x14ac:dyDescent="0.25">
      <c r="A85" s="39"/>
      <c r="B85" s="8"/>
      <c r="C85" s="8"/>
      <c r="D85" s="8"/>
      <c r="E85" s="8"/>
      <c r="F85" s="8"/>
      <c r="H85" s="15" t="str">
        <f>Information!E9</f>
        <v>Other</v>
      </c>
      <c r="I85" s="16">
        <f>COUNTIF(B80:F86, Information!E9)</f>
        <v>0</v>
      </c>
      <c r="J85" s="36"/>
    </row>
    <row r="86" spans="1:10" ht="15.75" thickBot="1" x14ac:dyDescent="0.3">
      <c r="A86" s="39"/>
      <c r="B86" s="9"/>
      <c r="C86" s="9"/>
      <c r="D86" s="9"/>
      <c r="E86" s="9"/>
      <c r="F86" s="9"/>
      <c r="H86" s="17" t="str">
        <f>Information!E10</f>
        <v>None</v>
      </c>
      <c r="I86" s="18">
        <f>COUNTIF(B80:F86, Information!E10)</f>
        <v>0</v>
      </c>
      <c r="J86" s="37"/>
    </row>
    <row r="87" spans="1:10" x14ac:dyDescent="0.25">
      <c r="A87" s="39" t="str">
        <f>Information!A17</f>
        <v>12:40-1:10pm</v>
      </c>
      <c r="B87" s="7"/>
      <c r="C87" s="7"/>
      <c r="D87" s="7"/>
      <c r="E87" s="7"/>
      <c r="F87" s="7"/>
      <c r="H87" s="13" t="str">
        <f>Information!E4</f>
        <v>Yelling</v>
      </c>
      <c r="I87" s="14">
        <f>COUNTIF(B87:F93, Information!E4)</f>
        <v>0</v>
      </c>
      <c r="J87" s="35">
        <f>SUM(I87:I92)</f>
        <v>3</v>
      </c>
    </row>
    <row r="88" spans="1:10" x14ac:dyDescent="0.25">
      <c r="A88" s="39"/>
      <c r="B88" s="8"/>
      <c r="C88" s="8" t="s">
        <v>36</v>
      </c>
      <c r="D88" s="8"/>
      <c r="E88" s="8"/>
      <c r="F88" s="8"/>
      <c r="H88" s="15" t="str">
        <f>Information!E5</f>
        <v>Hitting</v>
      </c>
      <c r="I88" s="16">
        <f>COUNTIF(B87:F93, Information!E5)</f>
        <v>0</v>
      </c>
      <c r="J88" s="36"/>
    </row>
    <row r="89" spans="1:10" x14ac:dyDescent="0.25">
      <c r="A89" s="39"/>
      <c r="B89" s="8" t="s">
        <v>72</v>
      </c>
      <c r="C89" s="8"/>
      <c r="D89" s="8"/>
      <c r="E89" s="8"/>
      <c r="F89" s="8" t="s">
        <v>72</v>
      </c>
      <c r="H89" s="15" t="str">
        <f>Information!E6</f>
        <v>Spitting</v>
      </c>
      <c r="I89" s="16">
        <f>COUNTIF(B87:F93, Information!E6)</f>
        <v>0</v>
      </c>
      <c r="J89" s="36"/>
    </row>
    <row r="90" spans="1:10" x14ac:dyDescent="0.25">
      <c r="A90" s="39"/>
      <c r="B90" s="8"/>
      <c r="C90" s="8"/>
      <c r="D90" s="8"/>
      <c r="E90" s="8"/>
      <c r="F90" s="8"/>
      <c r="H90" s="15" t="str">
        <f>Information!E7</f>
        <v>Biting</v>
      </c>
      <c r="I90" s="16">
        <f>COUNTIF(B87:F93, Information!E7)</f>
        <v>0</v>
      </c>
      <c r="J90" s="36"/>
    </row>
    <row r="91" spans="1:10" x14ac:dyDescent="0.25">
      <c r="A91" s="39"/>
      <c r="B91" s="8"/>
      <c r="C91" s="8"/>
      <c r="D91" s="8"/>
      <c r="E91" s="8"/>
      <c r="F91" s="8"/>
      <c r="H91" s="15" t="str">
        <f>Information!E8</f>
        <v>Eloping</v>
      </c>
      <c r="I91" s="16">
        <f>COUNTIF(B87:F93, Information!E8)</f>
        <v>2</v>
      </c>
      <c r="J91" s="36"/>
    </row>
    <row r="92" spans="1:10" x14ac:dyDescent="0.25">
      <c r="A92" s="39"/>
      <c r="B92" s="8"/>
      <c r="C92" s="8"/>
      <c r="D92" s="8"/>
      <c r="E92" s="8"/>
      <c r="F92" s="8"/>
      <c r="H92" s="15" t="str">
        <f>Information!E9</f>
        <v>Other</v>
      </c>
      <c r="I92" s="16">
        <f>COUNTIF(B87:F93, Information!E9)</f>
        <v>1</v>
      </c>
      <c r="J92" s="36"/>
    </row>
    <row r="93" spans="1:10" ht="15.75" thickBot="1" x14ac:dyDescent="0.3">
      <c r="A93" s="39"/>
      <c r="B93" s="9"/>
      <c r="C93" s="9"/>
      <c r="D93" s="9"/>
      <c r="E93" s="9"/>
      <c r="F93" s="9"/>
      <c r="H93" s="17" t="str">
        <f>Information!E10</f>
        <v>None</v>
      </c>
      <c r="I93" s="18">
        <f>COUNTIF(B87:F93, Information!E10)</f>
        <v>0</v>
      </c>
      <c r="J93" s="37"/>
    </row>
    <row r="94" spans="1:10" x14ac:dyDescent="0.25">
      <c r="A94" s="39" t="str">
        <f>Information!A18</f>
        <v>1:10-1:40pm</v>
      </c>
      <c r="B94" s="7"/>
      <c r="C94" s="7"/>
      <c r="D94" s="7"/>
      <c r="E94" s="7"/>
      <c r="F94" s="7"/>
      <c r="H94" s="13" t="str">
        <f>Information!E4</f>
        <v>Yelling</v>
      </c>
      <c r="I94" s="14">
        <f>COUNTIF(B94:F100, Information!E4)</f>
        <v>0</v>
      </c>
      <c r="J94" s="35">
        <f>SUM(I94:I99)</f>
        <v>1</v>
      </c>
    </row>
    <row r="95" spans="1:10" x14ac:dyDescent="0.25">
      <c r="A95" s="39"/>
      <c r="B95" s="8"/>
      <c r="C95" s="8"/>
      <c r="D95" s="8"/>
      <c r="E95" s="8"/>
      <c r="F95" s="8"/>
      <c r="H95" s="15" t="str">
        <f>Information!E5</f>
        <v>Hitting</v>
      </c>
      <c r="I95" s="16">
        <f>COUNTIF(B94:F100, Information!E5)</f>
        <v>1</v>
      </c>
      <c r="J95" s="36"/>
    </row>
    <row r="96" spans="1:10" x14ac:dyDescent="0.25">
      <c r="A96" s="39"/>
      <c r="B96" s="8"/>
      <c r="C96" s="8"/>
      <c r="D96" s="8"/>
      <c r="E96" s="8"/>
      <c r="F96" s="8"/>
      <c r="H96" s="15" t="str">
        <f>Information!E6</f>
        <v>Spitting</v>
      </c>
      <c r="I96" s="16">
        <f>COUNTIF(B94:F100, Information!E6)</f>
        <v>0</v>
      </c>
      <c r="J96" s="36"/>
    </row>
    <row r="97" spans="1:10" x14ac:dyDescent="0.25">
      <c r="A97" s="39"/>
      <c r="B97" s="8"/>
      <c r="C97" s="8"/>
      <c r="D97" s="8"/>
      <c r="E97" s="8"/>
      <c r="F97" s="8"/>
      <c r="H97" s="15" t="str">
        <f>Information!E7</f>
        <v>Biting</v>
      </c>
      <c r="I97" s="16">
        <f>COUNTIF(B94:F100, Information!E7)</f>
        <v>0</v>
      </c>
      <c r="J97" s="36"/>
    </row>
    <row r="98" spans="1:10" x14ac:dyDescent="0.25">
      <c r="A98" s="39"/>
      <c r="B98" s="8"/>
      <c r="C98" s="8" t="s">
        <v>69</v>
      </c>
      <c r="D98" s="8"/>
      <c r="E98" s="8"/>
      <c r="F98" s="8"/>
      <c r="H98" s="15" t="str">
        <f>Information!E8</f>
        <v>Eloping</v>
      </c>
      <c r="I98" s="16">
        <f>COUNTIF(B94:F100, Information!E8)</f>
        <v>0</v>
      </c>
      <c r="J98" s="36"/>
    </row>
    <row r="99" spans="1:10" x14ac:dyDescent="0.25">
      <c r="A99" s="39"/>
      <c r="B99" s="8"/>
      <c r="C99" s="8"/>
      <c r="D99" s="8"/>
      <c r="E99" s="8"/>
      <c r="F99" s="8"/>
      <c r="H99" s="15" t="str">
        <f>Information!E9</f>
        <v>Other</v>
      </c>
      <c r="I99" s="16">
        <f>COUNTIF(B94:F100, Information!E9)</f>
        <v>0</v>
      </c>
      <c r="J99" s="36"/>
    </row>
    <row r="100" spans="1:10" ht="15.75" thickBot="1" x14ac:dyDescent="0.3">
      <c r="A100" s="39"/>
      <c r="B100" s="9"/>
      <c r="C100" s="9"/>
      <c r="D100" s="9"/>
      <c r="E100" s="9"/>
      <c r="F100" s="9"/>
      <c r="H100" s="17" t="str">
        <f>Information!E10</f>
        <v>None</v>
      </c>
      <c r="I100" s="18">
        <f>COUNTIF(B94:F100, Information!E10)</f>
        <v>0</v>
      </c>
      <c r="J100" s="37"/>
    </row>
    <row r="101" spans="1:10" x14ac:dyDescent="0.25">
      <c r="A101" s="39" t="str">
        <f>Information!A19</f>
        <v>1:45pm-2:30pm</v>
      </c>
      <c r="B101" s="7"/>
      <c r="C101" s="7"/>
      <c r="D101" s="7"/>
      <c r="E101" s="7"/>
      <c r="F101" s="7"/>
      <c r="H101" s="13" t="str">
        <f>Information!E4</f>
        <v>Yelling</v>
      </c>
      <c r="I101" s="14">
        <f>COUNTIF(B101:F107, Information!E4)</f>
        <v>0</v>
      </c>
      <c r="J101" s="35">
        <f>SUM(I101:I106)</f>
        <v>3</v>
      </c>
    </row>
    <row r="102" spans="1:10" x14ac:dyDescent="0.25">
      <c r="A102" s="39"/>
      <c r="B102" s="8"/>
      <c r="C102" s="8"/>
      <c r="D102" s="8"/>
      <c r="E102" s="8"/>
      <c r="F102" s="8"/>
      <c r="H102" s="15" t="str">
        <f>Information!E5</f>
        <v>Hitting</v>
      </c>
      <c r="I102" s="16">
        <f>COUNTIF(B101:F107, Information!E5)</f>
        <v>0</v>
      </c>
      <c r="J102" s="36"/>
    </row>
    <row r="103" spans="1:10" x14ac:dyDescent="0.25">
      <c r="A103" s="39"/>
      <c r="B103" s="8"/>
      <c r="C103" s="8"/>
      <c r="D103" s="8" t="s">
        <v>71</v>
      </c>
      <c r="E103" s="8"/>
      <c r="F103" s="8"/>
      <c r="H103" s="15" t="str">
        <f>Information!E6</f>
        <v>Spitting</v>
      </c>
      <c r="I103" s="16">
        <f>COUNTIF(B101:F107, Information!E6)</f>
        <v>0</v>
      </c>
      <c r="J103" s="36"/>
    </row>
    <row r="104" spans="1:10" x14ac:dyDescent="0.25">
      <c r="A104" s="39"/>
      <c r="B104" s="8" t="s">
        <v>71</v>
      </c>
      <c r="C104" s="8"/>
      <c r="D104" s="8"/>
      <c r="E104" s="8"/>
      <c r="F104" s="8" t="s">
        <v>71</v>
      </c>
      <c r="H104" s="15" t="str">
        <f>Information!E7</f>
        <v>Biting</v>
      </c>
      <c r="I104" s="16">
        <f>COUNTIF(B101:F107, Information!E7)</f>
        <v>3</v>
      </c>
      <c r="J104" s="36"/>
    </row>
    <row r="105" spans="1:10" x14ac:dyDescent="0.25">
      <c r="A105" s="39"/>
      <c r="B105" s="8"/>
      <c r="C105" s="8"/>
      <c r="D105" s="8"/>
      <c r="E105" s="8"/>
      <c r="F105" s="8"/>
      <c r="H105" s="15" t="str">
        <f>Information!E8</f>
        <v>Eloping</v>
      </c>
      <c r="I105" s="16">
        <f>COUNTIF(B101:F107, Information!E8)</f>
        <v>0</v>
      </c>
      <c r="J105" s="36"/>
    </row>
    <row r="106" spans="1:10" x14ac:dyDescent="0.25">
      <c r="A106" s="39"/>
      <c r="B106" s="8"/>
      <c r="C106" s="8"/>
      <c r="D106" s="8"/>
      <c r="E106" s="8"/>
      <c r="F106" s="8"/>
      <c r="H106" s="15" t="str">
        <f>Information!E9</f>
        <v>Other</v>
      </c>
      <c r="I106" s="16">
        <f>COUNTIF(B101:F107, Information!E9)</f>
        <v>0</v>
      </c>
      <c r="J106" s="36"/>
    </row>
    <row r="107" spans="1:10" ht="15.75" thickBot="1" x14ac:dyDescent="0.3">
      <c r="A107" s="39"/>
      <c r="B107" s="9"/>
      <c r="C107" s="9"/>
      <c r="D107" s="9"/>
      <c r="E107" s="9"/>
      <c r="F107" s="9"/>
      <c r="H107" s="17" t="str">
        <f>Information!E10</f>
        <v>None</v>
      </c>
      <c r="I107" s="18">
        <f>COUNTIF(B101:F107, Information!E10)</f>
        <v>0</v>
      </c>
      <c r="J107" s="37"/>
    </row>
    <row r="109" spans="1:10" x14ac:dyDescent="0.25">
      <c r="B109" s="38" t="s">
        <v>46</v>
      </c>
      <c r="C109" s="38"/>
      <c r="D109" s="38"/>
      <c r="E109" s="38"/>
      <c r="F109" s="38"/>
      <c r="G109" s="32" t="s">
        <v>44</v>
      </c>
      <c r="I109" s="12"/>
    </row>
    <row r="110" spans="1:10" ht="15.75" thickBot="1" x14ac:dyDescent="0.3">
      <c r="B110" s="19" t="s">
        <v>38</v>
      </c>
      <c r="C110" s="19" t="s">
        <v>39</v>
      </c>
      <c r="D110" s="19" t="s">
        <v>40</v>
      </c>
      <c r="E110" s="19" t="s">
        <v>41</v>
      </c>
      <c r="F110" s="19" t="s">
        <v>42</v>
      </c>
      <c r="G110" s="32"/>
    </row>
    <row r="111" spans="1:10" x14ac:dyDescent="0.25">
      <c r="A111" s="12" t="str">
        <f>Information!E4</f>
        <v>Yelling</v>
      </c>
      <c r="B111">
        <f>COUNTIF(B3:B107, Information!E4)</f>
        <v>1</v>
      </c>
      <c r="C111">
        <f>COUNTIF(C$3:C$107, Information!E4)</f>
        <v>1</v>
      </c>
      <c r="D111">
        <f>COUNTIF(D$3:D$107, Information!E4)</f>
        <v>0</v>
      </c>
      <c r="E111">
        <f>COUNTIF(E$3:E$107, Information!E4)</f>
        <v>0</v>
      </c>
      <c r="F111">
        <f>COUNTIF(F$3:F$107, Information!E4)</f>
        <v>0</v>
      </c>
      <c r="G111" s="7">
        <f>SUM(B111:F111)</f>
        <v>2</v>
      </c>
    </row>
    <row r="112" spans="1:10" x14ac:dyDescent="0.25">
      <c r="A112" s="12" t="str">
        <f>Information!E5</f>
        <v>Hitting</v>
      </c>
      <c r="B112">
        <f>COUNTIF(B$3:B$107, Information!E5)</f>
        <v>1</v>
      </c>
      <c r="C112">
        <f>COUNTIF(C$3:C$107, Information!E5)</f>
        <v>3</v>
      </c>
      <c r="D112">
        <f>COUNTIF(D$3:D$107, Information!E5)</f>
        <v>1</v>
      </c>
      <c r="E112">
        <f>COUNTIF(E$3:E$107, Information!E5)</f>
        <v>2</v>
      </c>
      <c r="F112">
        <f>COUNTIF(F$3:F$107, Information!E5)</f>
        <v>0</v>
      </c>
      <c r="G112" s="8">
        <f t="shared" ref="G112:G117" si="0">SUM(B112:F112)</f>
        <v>7</v>
      </c>
    </row>
    <row r="113" spans="1:7" x14ac:dyDescent="0.25">
      <c r="A113" s="12" t="str">
        <f>Information!E6</f>
        <v>Spitting</v>
      </c>
      <c r="B113">
        <f>COUNTIF(B$3:B$107, Information!E6)</f>
        <v>1</v>
      </c>
      <c r="C113">
        <f>COUNTIF(C$3:C$107, Information!E6)</f>
        <v>0</v>
      </c>
      <c r="D113">
        <f>COUNTIF(D$3:D$107, Information!E6)</f>
        <v>1</v>
      </c>
      <c r="E113">
        <f>COUNTIF(E$3:E$107, Information!E6)</f>
        <v>0</v>
      </c>
      <c r="F113">
        <f>COUNTIF(F$3:F$107, Information!E6)</f>
        <v>2</v>
      </c>
      <c r="G113" s="8">
        <f t="shared" si="0"/>
        <v>4</v>
      </c>
    </row>
    <row r="114" spans="1:7" x14ac:dyDescent="0.25">
      <c r="A114" s="12" t="str">
        <f>Information!E7</f>
        <v>Biting</v>
      </c>
      <c r="B114">
        <f>COUNTIF(B$3:B$107, Information!E7)</f>
        <v>1</v>
      </c>
      <c r="C114">
        <f>COUNTIF(C$3:C$107, Information!E7)</f>
        <v>0</v>
      </c>
      <c r="D114">
        <f>COUNTIF(D$3:D$107, Information!E7)</f>
        <v>2</v>
      </c>
      <c r="E114">
        <f>COUNTIF(E$3:E$107, Information!E7)</f>
        <v>0</v>
      </c>
      <c r="F114">
        <f>COUNTIF(F$3:F$107, Information!E7)</f>
        <v>1</v>
      </c>
      <c r="G114" s="8">
        <f t="shared" si="0"/>
        <v>4</v>
      </c>
    </row>
    <row r="115" spans="1:7" x14ac:dyDescent="0.25">
      <c r="A115" s="12" t="str">
        <f>Information!E8</f>
        <v>Eloping</v>
      </c>
      <c r="B115">
        <f>COUNTIF(B$3:B$107, Information!E8)</f>
        <v>2</v>
      </c>
      <c r="C115">
        <f>COUNTIF(C$3:C$107, Information!E8)</f>
        <v>0</v>
      </c>
      <c r="D115">
        <f>COUNTIF(D$3:D$107, Information!E8)</f>
        <v>1</v>
      </c>
      <c r="E115">
        <f>COUNTIF(E$3:E$107, Information!E8)</f>
        <v>1</v>
      </c>
      <c r="F115">
        <f>COUNTIF(F$3:F$107, Information!E8)</f>
        <v>1</v>
      </c>
      <c r="G115" s="8">
        <f t="shared" si="0"/>
        <v>5</v>
      </c>
    </row>
    <row r="116" spans="1:7" x14ac:dyDescent="0.25">
      <c r="A116" s="12" t="str">
        <f>Information!E9</f>
        <v>Other</v>
      </c>
      <c r="B116">
        <f>COUNTIF(B$3:B$107, Information!E9)</f>
        <v>0</v>
      </c>
      <c r="C116">
        <f>COUNTIF(C$3:C$107, Information!E9)</f>
        <v>1</v>
      </c>
      <c r="D116">
        <f>COUNTIF(D$3:D$107, Information!E9)</f>
        <v>0</v>
      </c>
      <c r="E116">
        <f>COUNTIF(E$3:E$107, Information!E9)</f>
        <v>0</v>
      </c>
      <c r="F116">
        <f>COUNTIF(F$3:F$107, Information!E9)</f>
        <v>0</v>
      </c>
      <c r="G116" s="8">
        <f t="shared" si="0"/>
        <v>1</v>
      </c>
    </row>
    <row r="117" spans="1:7" ht="15.75" thickBot="1" x14ac:dyDescent="0.3">
      <c r="A117" s="12" t="str">
        <f>Information!E10</f>
        <v>None</v>
      </c>
      <c r="B117">
        <f>COUNTIF(B$3:B$107, Information!E10)</f>
        <v>0</v>
      </c>
      <c r="C117">
        <f>COUNTIF(C$3:C$107, Information!E10)</f>
        <v>0</v>
      </c>
      <c r="D117">
        <f>COUNTIF(D$3:D$107, Information!E10)</f>
        <v>0</v>
      </c>
      <c r="E117">
        <f>COUNTIF(E$3:E$107, Information!E10)</f>
        <v>0</v>
      </c>
      <c r="F117">
        <f>COUNTIF(F$3:F$107, Information!E10)</f>
        <v>0</v>
      </c>
      <c r="G117" s="9">
        <f t="shared" si="0"/>
        <v>0</v>
      </c>
    </row>
    <row r="118" spans="1:7" ht="15.75" thickBot="1" x14ac:dyDescent="0.3">
      <c r="G118" s="33">
        <f>SUM(G111:G116)</f>
        <v>23</v>
      </c>
    </row>
    <row r="119" spans="1:7" ht="15.75" thickBot="1" x14ac:dyDescent="0.3">
      <c r="A119" s="20" t="s">
        <v>44</v>
      </c>
      <c r="B119" s="21">
        <f>SUM(B111:B116)</f>
        <v>6</v>
      </c>
      <c r="C119" s="21">
        <f t="shared" ref="C119:E119" si="1">SUM(C111:C116)</f>
        <v>5</v>
      </c>
      <c r="D119" s="21">
        <f t="shared" si="1"/>
        <v>5</v>
      </c>
      <c r="E119" s="21">
        <f t="shared" si="1"/>
        <v>3</v>
      </c>
      <c r="F119" s="21">
        <f>SUM(F111:F116)</f>
        <v>4</v>
      </c>
      <c r="G119" s="34"/>
    </row>
  </sheetData>
  <mergeCells count="34">
    <mergeCell ref="A17:A23"/>
    <mergeCell ref="A24:A30"/>
    <mergeCell ref="A31:A37"/>
    <mergeCell ref="H2:J2"/>
    <mergeCell ref="B109:F109"/>
    <mergeCell ref="J94:J100"/>
    <mergeCell ref="J101:J107"/>
    <mergeCell ref="A73:A79"/>
    <mergeCell ref="A80:A86"/>
    <mergeCell ref="A87:A93"/>
    <mergeCell ref="A94:A100"/>
    <mergeCell ref="A101:A107"/>
    <mergeCell ref="A38:A44"/>
    <mergeCell ref="A45:A51"/>
    <mergeCell ref="A52:A58"/>
    <mergeCell ref="A59:A65"/>
    <mergeCell ref="A66:A72"/>
    <mergeCell ref="A3:A9"/>
    <mergeCell ref="A10:A16"/>
    <mergeCell ref="G109:G110"/>
    <mergeCell ref="G118:G119"/>
    <mergeCell ref="J3:J9"/>
    <mergeCell ref="J10:J16"/>
    <mergeCell ref="J17:J23"/>
    <mergeCell ref="J24:J30"/>
    <mergeCell ref="J31:J37"/>
    <mergeCell ref="J38:J44"/>
    <mergeCell ref="J45:J51"/>
    <mergeCell ref="J52:J58"/>
    <mergeCell ref="J59:J65"/>
    <mergeCell ref="J66:J72"/>
    <mergeCell ref="J73:J79"/>
    <mergeCell ref="J80:J86"/>
    <mergeCell ref="J87:J93"/>
  </mergeCells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67B98B-7F5B-4CD5-87C5-4F72EDF85E5F}">
          <x14:formula1>
            <xm:f>Information!$E$4:$E$10</xm:f>
          </x14:formula1>
          <xm:sqref>B3:F107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A9E3C-7ED6-42D0-8A8E-BE3270487A8F}">
  <dimension ref="A1:J119"/>
  <sheetViews>
    <sheetView workbookViewId="0">
      <selection activeCell="B106" sqref="B106"/>
    </sheetView>
  </sheetViews>
  <sheetFormatPr defaultRowHeight="15" x14ac:dyDescent="0.25"/>
  <cols>
    <col min="1" max="1" width="21.42578125" bestFit="1" customWidth="1"/>
    <col min="2" max="2" width="21.5703125" bestFit="1" customWidth="1"/>
    <col min="3" max="3" width="26" customWidth="1"/>
    <col min="4" max="4" width="23.85546875" customWidth="1"/>
    <col min="5" max="5" width="26.5703125" customWidth="1"/>
    <col min="6" max="6" width="27.5703125" customWidth="1"/>
    <col min="8" max="8" width="21.42578125" bestFit="1" customWidth="1"/>
  </cols>
  <sheetData>
    <row r="1" spans="1:10" ht="24" x14ac:dyDescent="0.4">
      <c r="A1" s="10" t="s">
        <v>43</v>
      </c>
      <c r="B1" s="11">
        <v>45658</v>
      </c>
      <c r="C1" s="11">
        <v>45659</v>
      </c>
      <c r="D1" s="11">
        <v>45660</v>
      </c>
      <c r="E1" s="11">
        <v>45661</v>
      </c>
      <c r="F1" s="11">
        <v>45662</v>
      </c>
    </row>
    <row r="2" spans="1:10" ht="15.75" thickBot="1" x14ac:dyDescent="0.3">
      <c r="B2" s="19" t="s">
        <v>38</v>
      </c>
      <c r="C2" s="19" t="s">
        <v>39</v>
      </c>
      <c r="D2" s="19" t="s">
        <v>40</v>
      </c>
      <c r="E2" s="19" t="s">
        <v>41</v>
      </c>
      <c r="F2" s="19" t="s">
        <v>42</v>
      </c>
      <c r="H2" s="38" t="s">
        <v>45</v>
      </c>
      <c r="I2" s="38"/>
      <c r="J2" s="38"/>
    </row>
    <row r="3" spans="1:10" x14ac:dyDescent="0.25">
      <c r="A3" s="39" t="str">
        <f>Information!A5</f>
        <v>6:45-7:40am</v>
      </c>
      <c r="B3" s="7" t="s">
        <v>69</v>
      </c>
      <c r="C3" s="7"/>
      <c r="D3" s="7"/>
      <c r="E3" s="7" t="s">
        <v>71</v>
      </c>
      <c r="F3" s="7"/>
      <c r="H3" s="13" t="str">
        <f>Information!E4</f>
        <v>Yelling</v>
      </c>
      <c r="I3" s="14">
        <f>COUNTIF(B3:F9, Information!E4)</f>
        <v>0</v>
      </c>
      <c r="J3" s="35">
        <f>SUM(I3:I8)</f>
        <v>4</v>
      </c>
    </row>
    <row r="4" spans="1:10" x14ac:dyDescent="0.25">
      <c r="A4" s="39"/>
      <c r="B4" s="8"/>
      <c r="C4" s="8" t="s">
        <v>69</v>
      </c>
      <c r="D4" s="8"/>
      <c r="E4" s="8"/>
      <c r="F4" s="8" t="s">
        <v>69</v>
      </c>
      <c r="H4" s="15" t="str">
        <f>Information!E5</f>
        <v>Hitting</v>
      </c>
      <c r="I4" s="16">
        <f>COUNTIF(B3:F9, Information!E5)</f>
        <v>3</v>
      </c>
      <c r="J4" s="36"/>
    </row>
    <row r="5" spans="1:10" x14ac:dyDescent="0.25">
      <c r="A5" s="39"/>
      <c r="B5" s="8"/>
      <c r="C5" s="8"/>
      <c r="D5" s="8"/>
      <c r="E5" s="8"/>
      <c r="F5" s="8"/>
      <c r="H5" s="15" t="str">
        <f>Information!E6</f>
        <v>Spitting</v>
      </c>
      <c r="I5" s="16">
        <f>COUNTIF(B3:F9, Information!E6)</f>
        <v>0</v>
      </c>
      <c r="J5" s="36"/>
    </row>
    <row r="6" spans="1:10" x14ac:dyDescent="0.25">
      <c r="A6" s="39"/>
      <c r="B6" s="8"/>
      <c r="C6" s="8"/>
      <c r="D6" s="8"/>
      <c r="E6" s="8"/>
      <c r="F6" s="8"/>
      <c r="H6" s="15" t="str">
        <f>Information!E7</f>
        <v>Biting</v>
      </c>
      <c r="I6" s="16">
        <f>COUNTIF(B3:F9, Information!E7)</f>
        <v>1</v>
      </c>
      <c r="J6" s="36"/>
    </row>
    <row r="7" spans="1:10" x14ac:dyDescent="0.25">
      <c r="A7" s="39"/>
      <c r="B7" s="8"/>
      <c r="C7" s="8"/>
      <c r="D7" s="8"/>
      <c r="E7" s="8"/>
      <c r="F7" s="8"/>
      <c r="H7" s="15" t="str">
        <f>Information!E8</f>
        <v>Eloping</v>
      </c>
      <c r="I7" s="16">
        <f>COUNTIF(B3:F9, Information!E8)</f>
        <v>0</v>
      </c>
      <c r="J7" s="36"/>
    </row>
    <row r="8" spans="1:10" x14ac:dyDescent="0.25">
      <c r="A8" s="39"/>
      <c r="B8" s="8"/>
      <c r="C8" s="8"/>
      <c r="D8" s="8"/>
      <c r="E8" s="8"/>
      <c r="F8" s="8"/>
      <c r="H8" s="15" t="str">
        <f>Information!E9</f>
        <v>Other</v>
      </c>
      <c r="I8" s="16">
        <f>COUNTIF(B3:F9, Information!E9)</f>
        <v>0</v>
      </c>
      <c r="J8" s="36"/>
    </row>
    <row r="9" spans="1:10" ht="15.75" thickBot="1" x14ac:dyDescent="0.3">
      <c r="A9" s="39"/>
      <c r="B9" s="9"/>
      <c r="C9" s="9"/>
      <c r="D9" s="9"/>
      <c r="E9" s="9"/>
      <c r="F9" s="9"/>
      <c r="H9" s="17" t="str">
        <f>Information!E10</f>
        <v>None</v>
      </c>
      <c r="I9" s="18">
        <f>COUNTIF(B3:F9, Information!E10)</f>
        <v>0</v>
      </c>
      <c r="J9" s="37"/>
    </row>
    <row r="10" spans="1:10" x14ac:dyDescent="0.25">
      <c r="A10" s="40" t="str">
        <f>Information!A6</f>
        <v>7:40-8:00 am</v>
      </c>
      <c r="B10" s="7"/>
      <c r="C10" s="7"/>
      <c r="D10" s="7"/>
      <c r="E10" s="7"/>
      <c r="F10" s="7"/>
      <c r="H10" s="13" t="str">
        <f>Information!E4</f>
        <v>Yelling</v>
      </c>
      <c r="I10" s="14">
        <f>COUNTIF(B10:F16, Information!E4)</f>
        <v>0</v>
      </c>
      <c r="J10" s="35">
        <f>SUM(I10:I15)</f>
        <v>1</v>
      </c>
    </row>
    <row r="11" spans="1:10" x14ac:dyDescent="0.25">
      <c r="A11" s="40"/>
      <c r="B11" s="8"/>
      <c r="C11" s="8"/>
      <c r="D11" s="8"/>
      <c r="E11" s="8"/>
      <c r="F11" s="8"/>
      <c r="H11" s="15" t="str">
        <f>Information!E5</f>
        <v>Hitting</v>
      </c>
      <c r="I11" s="16">
        <f>COUNTIF(B10:F16, Information!E5)</f>
        <v>0</v>
      </c>
      <c r="J11" s="36"/>
    </row>
    <row r="12" spans="1:10" x14ac:dyDescent="0.25">
      <c r="A12" s="40"/>
      <c r="B12" s="8"/>
      <c r="C12" s="8"/>
      <c r="D12" s="8"/>
      <c r="E12" s="8" t="s">
        <v>72</v>
      </c>
      <c r="F12" s="8"/>
      <c r="H12" s="15" t="str">
        <f>Information!E6</f>
        <v>Spitting</v>
      </c>
      <c r="I12" s="16">
        <f>COUNTIF(B10:F16, Information!E6)</f>
        <v>0</v>
      </c>
      <c r="J12" s="36"/>
    </row>
    <row r="13" spans="1:10" x14ac:dyDescent="0.25">
      <c r="A13" s="40"/>
      <c r="B13" s="8"/>
      <c r="C13" s="8"/>
      <c r="D13" s="8"/>
      <c r="E13" s="8"/>
      <c r="F13" s="8"/>
      <c r="H13" s="15" t="str">
        <f>Information!E7</f>
        <v>Biting</v>
      </c>
      <c r="I13" s="16">
        <f>COUNTIF(B10:F16, Information!E7)</f>
        <v>0</v>
      </c>
      <c r="J13" s="36"/>
    </row>
    <row r="14" spans="1:10" x14ac:dyDescent="0.25">
      <c r="A14" s="40"/>
      <c r="B14" s="8"/>
      <c r="C14" s="8"/>
      <c r="D14" s="8"/>
      <c r="E14" s="8"/>
      <c r="F14" s="8"/>
      <c r="H14" s="15" t="str">
        <f>Information!E8</f>
        <v>Eloping</v>
      </c>
      <c r="I14" s="16">
        <f>COUNTIF(B10:F16, Information!E8)</f>
        <v>1</v>
      </c>
      <c r="J14" s="36"/>
    </row>
    <row r="15" spans="1:10" x14ac:dyDescent="0.25">
      <c r="A15" s="40"/>
      <c r="B15" s="8"/>
      <c r="C15" s="8"/>
      <c r="D15" s="8"/>
      <c r="E15" s="8"/>
      <c r="F15" s="8"/>
      <c r="H15" s="15" t="str">
        <f>Information!E9</f>
        <v>Other</v>
      </c>
      <c r="I15" s="16">
        <f>COUNTIF(B10:F16, Information!E9)</f>
        <v>0</v>
      </c>
      <c r="J15" s="36"/>
    </row>
    <row r="16" spans="1:10" ht="15.75" thickBot="1" x14ac:dyDescent="0.3">
      <c r="A16" s="40"/>
      <c r="B16" s="9"/>
      <c r="C16" s="9"/>
      <c r="D16" s="9"/>
      <c r="E16" s="9"/>
      <c r="F16" s="9"/>
      <c r="H16" s="17" t="str">
        <f>Information!E10</f>
        <v>None</v>
      </c>
      <c r="I16" s="18">
        <f>COUNTIF(B10:F16, Information!E10)</f>
        <v>0</v>
      </c>
      <c r="J16" s="37"/>
    </row>
    <row r="17" spans="1:10" x14ac:dyDescent="0.25">
      <c r="A17" s="39" t="str">
        <f>Information!A7</f>
        <v>8:00-8:10 am</v>
      </c>
      <c r="B17" s="7"/>
      <c r="C17" s="7"/>
      <c r="D17" s="7"/>
      <c r="E17" s="7"/>
      <c r="F17" s="7"/>
      <c r="H17" s="13" t="str">
        <f>Information!E4</f>
        <v>Yelling</v>
      </c>
      <c r="I17" s="14">
        <f>COUNTIF(B17:F23, Information!E4)</f>
        <v>0</v>
      </c>
      <c r="J17" s="35">
        <f>SUM(I17:I22)</f>
        <v>2</v>
      </c>
    </row>
    <row r="18" spans="1:10" x14ac:dyDescent="0.25">
      <c r="A18" s="39"/>
      <c r="B18" s="8"/>
      <c r="C18" s="8"/>
      <c r="D18" s="8"/>
      <c r="E18" s="8"/>
      <c r="F18" s="8"/>
      <c r="H18" s="15" t="str">
        <f>Information!E5</f>
        <v>Hitting</v>
      </c>
      <c r="I18" s="16">
        <f>COUNTIF(B17:F23, Information!E5)</f>
        <v>0</v>
      </c>
      <c r="J18" s="36"/>
    </row>
    <row r="19" spans="1:10" x14ac:dyDescent="0.25">
      <c r="A19" s="39"/>
      <c r="B19" s="8"/>
      <c r="C19" s="8" t="s">
        <v>71</v>
      </c>
      <c r="D19" s="8"/>
      <c r="E19" s="8"/>
      <c r="F19" s="8"/>
      <c r="H19" s="15" t="str">
        <f>Information!E6</f>
        <v>Spitting</v>
      </c>
      <c r="I19" s="16">
        <f>COUNTIF(B17:F23, Information!E6)</f>
        <v>1</v>
      </c>
      <c r="J19" s="36"/>
    </row>
    <row r="20" spans="1:10" x14ac:dyDescent="0.25">
      <c r="A20" s="39"/>
      <c r="B20" s="8"/>
      <c r="C20" s="8"/>
      <c r="D20" s="8"/>
      <c r="E20" s="8"/>
      <c r="F20" s="8"/>
      <c r="H20" s="15" t="str">
        <f>Information!E7</f>
        <v>Biting</v>
      </c>
      <c r="I20" s="16">
        <f>COUNTIF(B17:F23, Information!E7)</f>
        <v>1</v>
      </c>
      <c r="J20" s="36"/>
    </row>
    <row r="21" spans="1:10" x14ac:dyDescent="0.25">
      <c r="A21" s="39"/>
      <c r="B21" s="8" t="s">
        <v>70</v>
      </c>
      <c r="C21" s="8"/>
      <c r="D21" s="8"/>
      <c r="E21" s="8"/>
      <c r="F21" s="8"/>
      <c r="H21" s="15" t="str">
        <f>Information!E8</f>
        <v>Eloping</v>
      </c>
      <c r="I21" s="16">
        <f>COUNTIF(B17:F23, Information!E8)</f>
        <v>0</v>
      </c>
      <c r="J21" s="36"/>
    </row>
    <row r="22" spans="1:10" x14ac:dyDescent="0.25">
      <c r="A22" s="39"/>
      <c r="B22" s="8"/>
      <c r="C22" s="8"/>
      <c r="D22" s="8"/>
      <c r="E22" s="8"/>
      <c r="F22" s="8"/>
      <c r="H22" s="15" t="str">
        <f>Information!E9</f>
        <v>Other</v>
      </c>
      <c r="I22" s="16">
        <f>COUNTIF(B17:F23, Information!E9)</f>
        <v>0</v>
      </c>
      <c r="J22" s="36"/>
    </row>
    <row r="23" spans="1:10" ht="15.75" thickBot="1" x14ac:dyDescent="0.3">
      <c r="A23" s="39"/>
      <c r="B23" s="9"/>
      <c r="C23" s="9"/>
      <c r="D23" s="9"/>
      <c r="E23" s="9"/>
      <c r="F23" s="9"/>
      <c r="H23" s="17" t="str">
        <f>Information!E10</f>
        <v>None</v>
      </c>
      <c r="I23" s="18">
        <f>COUNTIF(B17:F23, Information!E10)</f>
        <v>0</v>
      </c>
      <c r="J23" s="37"/>
    </row>
    <row r="24" spans="1:10" x14ac:dyDescent="0.25">
      <c r="A24" s="39" t="str">
        <f>Information!A8</f>
        <v>8:10-8:50 am</v>
      </c>
      <c r="B24" s="7"/>
      <c r="C24" s="7"/>
      <c r="D24" s="7"/>
      <c r="E24" s="7"/>
      <c r="F24" s="7"/>
      <c r="H24" s="13" t="str">
        <f>Information!E4</f>
        <v>Yelling</v>
      </c>
      <c r="I24" s="14">
        <f>COUNTIF(B24:F30, Information!E4)</f>
        <v>0</v>
      </c>
      <c r="J24" s="35">
        <f>SUM(I24:I29)</f>
        <v>0</v>
      </c>
    </row>
    <row r="25" spans="1:10" x14ac:dyDescent="0.25">
      <c r="A25" s="39"/>
      <c r="B25" s="8"/>
      <c r="C25" s="8"/>
      <c r="D25" s="8"/>
      <c r="E25" s="8"/>
      <c r="F25" s="8"/>
      <c r="H25" s="15" t="str">
        <f>Information!E5</f>
        <v>Hitting</v>
      </c>
      <c r="I25" s="16">
        <f>COUNTIF(B24:F30, Information!E5)</f>
        <v>0</v>
      </c>
      <c r="J25" s="36"/>
    </row>
    <row r="26" spans="1:10" x14ac:dyDescent="0.25">
      <c r="A26" s="39"/>
      <c r="B26" s="8"/>
      <c r="C26" s="8"/>
      <c r="D26" s="8"/>
      <c r="E26" s="8"/>
      <c r="F26" s="8"/>
      <c r="H26" s="15" t="str">
        <f>Information!E6</f>
        <v>Spitting</v>
      </c>
      <c r="I26" s="16">
        <f>COUNTIF(B24:F30, Information!E6)</f>
        <v>0</v>
      </c>
      <c r="J26" s="36"/>
    </row>
    <row r="27" spans="1:10" x14ac:dyDescent="0.25">
      <c r="A27" s="39"/>
      <c r="B27" s="8"/>
      <c r="C27" s="8"/>
      <c r="D27" s="8"/>
      <c r="E27" s="8"/>
      <c r="F27" s="8"/>
      <c r="H27" s="15" t="str">
        <f>Information!E7</f>
        <v>Biting</v>
      </c>
      <c r="I27" s="16">
        <f>COUNTIF(B24:F30, Information!E7)</f>
        <v>0</v>
      </c>
      <c r="J27" s="36"/>
    </row>
    <row r="28" spans="1:10" x14ac:dyDescent="0.25">
      <c r="A28" s="39"/>
      <c r="B28" s="8"/>
      <c r="C28" s="8"/>
      <c r="D28" s="8"/>
      <c r="E28" s="8"/>
      <c r="F28" s="8"/>
      <c r="H28" s="15" t="str">
        <f>Information!E8</f>
        <v>Eloping</v>
      </c>
      <c r="I28" s="16">
        <f>COUNTIF(B24:F30, Information!E8)</f>
        <v>0</v>
      </c>
      <c r="J28" s="36"/>
    </row>
    <row r="29" spans="1:10" x14ac:dyDescent="0.25">
      <c r="A29" s="39"/>
      <c r="B29" s="8"/>
      <c r="C29" s="8"/>
      <c r="D29" s="8"/>
      <c r="E29" s="8"/>
      <c r="F29" s="8"/>
      <c r="H29" s="15" t="str">
        <f>Information!E9</f>
        <v>Other</v>
      </c>
      <c r="I29" s="16">
        <f>COUNTIF(B24:F30, Information!E9)</f>
        <v>0</v>
      </c>
      <c r="J29" s="36"/>
    </row>
    <row r="30" spans="1:10" ht="15.75" thickBot="1" x14ac:dyDescent="0.3">
      <c r="A30" s="39"/>
      <c r="B30" s="9"/>
      <c r="C30" s="9"/>
      <c r="D30" s="9"/>
      <c r="E30" s="9"/>
      <c r="F30" s="9"/>
      <c r="H30" s="17" t="str">
        <f>Information!E10</f>
        <v>None</v>
      </c>
      <c r="I30" s="18">
        <f>COUNTIF(B24:F30, Information!E10)</f>
        <v>0</v>
      </c>
      <c r="J30" s="37"/>
    </row>
    <row r="31" spans="1:10" x14ac:dyDescent="0.25">
      <c r="A31" s="39" t="str">
        <f>Information!A9</f>
        <v>8:50-9:30 am</v>
      </c>
      <c r="B31" s="7"/>
      <c r="C31" s="7"/>
      <c r="D31" s="7"/>
      <c r="E31" s="7"/>
      <c r="F31" s="7"/>
      <c r="H31" s="13" t="str">
        <f>Information!E4</f>
        <v>Yelling</v>
      </c>
      <c r="I31" s="14">
        <f>COUNTIF(B31:F37, Information!E4)</f>
        <v>0</v>
      </c>
      <c r="J31" s="35">
        <f>SUM(I31:I36)</f>
        <v>0</v>
      </c>
    </row>
    <row r="32" spans="1:10" x14ac:dyDescent="0.25">
      <c r="A32" s="39"/>
      <c r="B32" s="8"/>
      <c r="C32" s="8"/>
      <c r="D32" s="8"/>
      <c r="E32" s="8"/>
      <c r="F32" s="8"/>
      <c r="H32" s="15" t="str">
        <f>Information!E5</f>
        <v>Hitting</v>
      </c>
      <c r="I32" s="16">
        <f>COUNTIF(B31:F37, Information!E5)</f>
        <v>0</v>
      </c>
      <c r="J32" s="36"/>
    </row>
    <row r="33" spans="1:10" x14ac:dyDescent="0.25">
      <c r="A33" s="39"/>
      <c r="B33" s="8"/>
      <c r="C33" s="8"/>
      <c r="D33" s="8"/>
      <c r="E33" s="8"/>
      <c r="F33" s="8"/>
      <c r="H33" s="15" t="str">
        <f>Information!E6</f>
        <v>Spitting</v>
      </c>
      <c r="I33" s="16">
        <f>COUNTIF(B31:F37, Information!E6)</f>
        <v>0</v>
      </c>
      <c r="J33" s="36"/>
    </row>
    <row r="34" spans="1:10" x14ac:dyDescent="0.25">
      <c r="A34" s="39"/>
      <c r="B34" s="8"/>
      <c r="C34" s="8"/>
      <c r="D34" s="8"/>
      <c r="E34" s="8"/>
      <c r="F34" s="8"/>
      <c r="H34" s="15" t="str">
        <f>Information!E7</f>
        <v>Biting</v>
      </c>
      <c r="I34" s="16">
        <f>COUNTIF(B31:F37, Information!E7)</f>
        <v>0</v>
      </c>
      <c r="J34" s="36"/>
    </row>
    <row r="35" spans="1:10" x14ac:dyDescent="0.25">
      <c r="A35" s="39"/>
      <c r="B35" s="8"/>
      <c r="C35" s="8"/>
      <c r="D35" s="8"/>
      <c r="E35" s="8"/>
      <c r="F35" s="8"/>
      <c r="H35" s="15" t="str">
        <f>Information!E8</f>
        <v>Eloping</v>
      </c>
      <c r="I35" s="16">
        <f>COUNTIF(B31:F37, Information!E8)</f>
        <v>0</v>
      </c>
      <c r="J35" s="36"/>
    </row>
    <row r="36" spans="1:10" x14ac:dyDescent="0.25">
      <c r="A36" s="39"/>
      <c r="B36" s="8"/>
      <c r="C36" s="8"/>
      <c r="D36" s="8"/>
      <c r="E36" s="8"/>
      <c r="F36" s="8"/>
      <c r="H36" s="15" t="str">
        <f>Information!E9</f>
        <v>Other</v>
      </c>
      <c r="I36" s="16">
        <f>COUNTIF(B31:F37, Information!E9)</f>
        <v>0</v>
      </c>
      <c r="J36" s="36"/>
    </row>
    <row r="37" spans="1:10" ht="15.75" thickBot="1" x14ac:dyDescent="0.3">
      <c r="A37" s="39"/>
      <c r="B37" s="9"/>
      <c r="C37" s="9"/>
      <c r="D37" s="9"/>
      <c r="E37" s="9"/>
      <c r="F37" s="9"/>
      <c r="H37" s="17" t="str">
        <f>Information!E10</f>
        <v>None</v>
      </c>
      <c r="I37" s="18">
        <f>COUNTIF(B31:F37, Information!E10)</f>
        <v>0</v>
      </c>
      <c r="J37" s="37"/>
    </row>
    <row r="38" spans="1:10" x14ac:dyDescent="0.25">
      <c r="A38" s="39" t="str">
        <f>Information!A10</f>
        <v>9:30-9:45 am</v>
      </c>
      <c r="B38" s="7"/>
      <c r="C38" s="7"/>
      <c r="D38" s="7"/>
      <c r="E38" s="7"/>
      <c r="F38" s="7"/>
      <c r="H38" s="13" t="str">
        <f>Information!E4</f>
        <v>Yelling</v>
      </c>
      <c r="I38" s="14">
        <f>COUNTIF(B38:F44, Information!E4)</f>
        <v>0</v>
      </c>
      <c r="J38" s="35">
        <f>SUM(I38:I43)</f>
        <v>0</v>
      </c>
    </row>
    <row r="39" spans="1:10" x14ac:dyDescent="0.25">
      <c r="A39" s="39"/>
      <c r="B39" s="8"/>
      <c r="C39" s="8"/>
      <c r="D39" s="8"/>
      <c r="E39" s="8"/>
      <c r="F39" s="8"/>
      <c r="H39" s="15" t="str">
        <f>Information!E5</f>
        <v>Hitting</v>
      </c>
      <c r="I39" s="16">
        <f>COUNTIF(B38:F44, Information!E5)</f>
        <v>0</v>
      </c>
      <c r="J39" s="36"/>
    </row>
    <row r="40" spans="1:10" x14ac:dyDescent="0.25">
      <c r="A40" s="39"/>
      <c r="B40" s="8"/>
      <c r="C40" s="8"/>
      <c r="D40" s="8"/>
      <c r="E40" s="8"/>
      <c r="F40" s="8"/>
      <c r="H40" s="15" t="str">
        <f>Information!E6</f>
        <v>Spitting</v>
      </c>
      <c r="I40" s="16">
        <f>COUNTIF(B38:F44, Information!E6)</f>
        <v>0</v>
      </c>
      <c r="J40" s="36"/>
    </row>
    <row r="41" spans="1:10" x14ac:dyDescent="0.25">
      <c r="A41" s="39"/>
      <c r="B41" s="8"/>
      <c r="C41" s="8"/>
      <c r="D41" s="8"/>
      <c r="E41" s="8"/>
      <c r="F41" s="8"/>
      <c r="H41" s="15" t="str">
        <f>Information!E7</f>
        <v>Biting</v>
      </c>
      <c r="I41" s="16">
        <f>COUNTIF(B38:F44, Information!E7)</f>
        <v>0</v>
      </c>
      <c r="J41" s="36"/>
    </row>
    <row r="42" spans="1:10" x14ac:dyDescent="0.25">
      <c r="A42" s="39"/>
      <c r="B42" s="8"/>
      <c r="C42" s="8"/>
      <c r="D42" s="8"/>
      <c r="E42" s="8"/>
      <c r="F42" s="8"/>
      <c r="H42" s="15" t="str">
        <f>Information!E8</f>
        <v>Eloping</v>
      </c>
      <c r="I42" s="16">
        <f>COUNTIF(B38:F44, Information!E8)</f>
        <v>0</v>
      </c>
      <c r="J42" s="36"/>
    </row>
    <row r="43" spans="1:10" x14ac:dyDescent="0.25">
      <c r="A43" s="39"/>
      <c r="B43" s="8"/>
      <c r="C43" s="8"/>
      <c r="D43" s="8"/>
      <c r="E43" s="8"/>
      <c r="F43" s="8"/>
      <c r="H43" s="15" t="str">
        <f>Information!E9</f>
        <v>Other</v>
      </c>
      <c r="I43" s="16">
        <f>COUNTIF(B38:F44, Information!E9)</f>
        <v>0</v>
      </c>
      <c r="J43" s="36"/>
    </row>
    <row r="44" spans="1:10" ht="15.75" thickBot="1" x14ac:dyDescent="0.3">
      <c r="A44" s="39"/>
      <c r="B44" s="9"/>
      <c r="C44" s="9"/>
      <c r="D44" s="9"/>
      <c r="E44" s="9"/>
      <c r="F44" s="9"/>
      <c r="H44" s="17" t="str">
        <f>Information!E10</f>
        <v>None</v>
      </c>
      <c r="I44" s="18">
        <f>COUNTIF(B38:F44, Information!E10)</f>
        <v>0</v>
      </c>
      <c r="J44" s="37"/>
    </row>
    <row r="45" spans="1:10" x14ac:dyDescent="0.25">
      <c r="A45" s="39" t="str">
        <f>Information!A11</f>
        <v>9:45-10:15 am</v>
      </c>
      <c r="B45" s="7"/>
      <c r="C45" s="7"/>
      <c r="D45" s="7"/>
      <c r="E45" s="7"/>
      <c r="F45" s="7"/>
      <c r="H45" s="13" t="str">
        <f>Information!E4</f>
        <v>Yelling</v>
      </c>
      <c r="I45" s="14">
        <f>COUNTIF(B45:F51, Information!E4)</f>
        <v>0</v>
      </c>
      <c r="J45" s="35">
        <f>SUM(I45:I50)</f>
        <v>0</v>
      </c>
    </row>
    <row r="46" spans="1:10" x14ac:dyDescent="0.25">
      <c r="A46" s="39"/>
      <c r="B46" s="8"/>
      <c r="C46" s="8"/>
      <c r="D46" s="8"/>
      <c r="E46" s="8"/>
      <c r="F46" s="8"/>
      <c r="H46" s="15" t="str">
        <f>Information!E5</f>
        <v>Hitting</v>
      </c>
      <c r="I46" s="16">
        <f>COUNTIF(B45:F51, Information!E5)</f>
        <v>0</v>
      </c>
      <c r="J46" s="36"/>
    </row>
    <row r="47" spans="1:10" x14ac:dyDescent="0.25">
      <c r="A47" s="39"/>
      <c r="B47" s="8"/>
      <c r="C47" s="8"/>
      <c r="D47" s="8"/>
      <c r="E47" s="8"/>
      <c r="F47" s="8"/>
      <c r="H47" s="15" t="str">
        <f>Information!E6</f>
        <v>Spitting</v>
      </c>
      <c r="I47" s="16">
        <f>COUNTIF(B45:F51, Information!E6)</f>
        <v>0</v>
      </c>
      <c r="J47" s="36"/>
    </row>
    <row r="48" spans="1:10" x14ac:dyDescent="0.25">
      <c r="A48" s="39"/>
      <c r="B48" s="8"/>
      <c r="C48" s="8"/>
      <c r="D48" s="8"/>
      <c r="E48" s="8"/>
      <c r="F48" s="8"/>
      <c r="H48" s="15" t="str">
        <f>Information!E7</f>
        <v>Biting</v>
      </c>
      <c r="I48" s="16">
        <f>COUNTIF(B45:F51, Information!E7)</f>
        <v>0</v>
      </c>
      <c r="J48" s="36"/>
    </row>
    <row r="49" spans="1:10" x14ac:dyDescent="0.25">
      <c r="A49" s="39"/>
      <c r="B49" s="8"/>
      <c r="C49" s="8"/>
      <c r="D49" s="8"/>
      <c r="E49" s="8"/>
      <c r="F49" s="8"/>
      <c r="H49" s="15" t="str">
        <f>Information!E8</f>
        <v>Eloping</v>
      </c>
      <c r="I49" s="16">
        <f>COUNTIF(B45:F51, Information!E8)</f>
        <v>0</v>
      </c>
      <c r="J49" s="36"/>
    </row>
    <row r="50" spans="1:10" x14ac:dyDescent="0.25">
      <c r="A50" s="39"/>
      <c r="B50" s="8"/>
      <c r="C50" s="8"/>
      <c r="D50" s="8"/>
      <c r="E50" s="8"/>
      <c r="F50" s="8"/>
      <c r="H50" s="15" t="str">
        <f>Information!E9</f>
        <v>Other</v>
      </c>
      <c r="I50" s="16">
        <f>COUNTIF(B45:F51, Information!E9)</f>
        <v>0</v>
      </c>
      <c r="J50" s="36"/>
    </row>
    <row r="51" spans="1:10" ht="15.75" thickBot="1" x14ac:dyDescent="0.3">
      <c r="A51" s="39"/>
      <c r="B51" s="9"/>
      <c r="C51" s="9"/>
      <c r="D51" s="9"/>
      <c r="E51" s="9"/>
      <c r="F51" s="9"/>
      <c r="H51" s="17" t="str">
        <f>Information!E10</f>
        <v>None</v>
      </c>
      <c r="I51" s="18">
        <f>COUNTIF(B45:F51, Information!E10)</f>
        <v>0</v>
      </c>
      <c r="J51" s="37"/>
    </row>
    <row r="52" spans="1:10" x14ac:dyDescent="0.25">
      <c r="A52" s="39" t="str">
        <f>Information!A12</f>
        <v>10:15-10:45am</v>
      </c>
      <c r="B52" s="7"/>
      <c r="C52" s="7"/>
      <c r="D52" s="7"/>
      <c r="E52" s="7"/>
      <c r="F52" s="7"/>
      <c r="H52" s="13" t="str">
        <f>Information!E4</f>
        <v>Yelling</v>
      </c>
      <c r="I52" s="14">
        <f>COUNTIF(B52:F58, Information!E4)</f>
        <v>0</v>
      </c>
      <c r="J52" s="35">
        <f>SUM(I52:I57)</f>
        <v>3</v>
      </c>
    </row>
    <row r="53" spans="1:10" x14ac:dyDescent="0.25">
      <c r="A53" s="39"/>
      <c r="B53" s="8"/>
      <c r="C53" s="8"/>
      <c r="D53" s="8"/>
      <c r="E53" s="8"/>
      <c r="F53" s="8"/>
      <c r="H53" s="15" t="str">
        <f>Information!E5</f>
        <v>Hitting</v>
      </c>
      <c r="I53" s="16">
        <f>COUNTIF(B52:F58, Information!E5)</f>
        <v>0</v>
      </c>
      <c r="J53" s="36"/>
    </row>
    <row r="54" spans="1:10" x14ac:dyDescent="0.25">
      <c r="A54" s="39"/>
      <c r="B54" s="8"/>
      <c r="C54" s="8"/>
      <c r="D54" s="8"/>
      <c r="E54" s="8"/>
      <c r="F54" s="8"/>
      <c r="H54" s="15" t="str">
        <f>Information!E6</f>
        <v>Spitting</v>
      </c>
      <c r="I54" s="16">
        <f>COUNTIF(B52:F58, Information!E6)</f>
        <v>1</v>
      </c>
      <c r="J54" s="36"/>
    </row>
    <row r="55" spans="1:10" x14ac:dyDescent="0.25">
      <c r="A55" s="39"/>
      <c r="B55" s="8"/>
      <c r="C55" s="8" t="s">
        <v>70</v>
      </c>
      <c r="D55" s="8"/>
      <c r="E55" s="8"/>
      <c r="F55" s="8"/>
      <c r="H55" s="15" t="str">
        <f>Information!E7</f>
        <v>Biting</v>
      </c>
      <c r="I55" s="16">
        <f>COUNTIF(B52:F58, Information!E7)</f>
        <v>1</v>
      </c>
      <c r="J55" s="36"/>
    </row>
    <row r="56" spans="1:10" x14ac:dyDescent="0.25">
      <c r="A56" s="39"/>
      <c r="B56" s="8" t="s">
        <v>72</v>
      </c>
      <c r="C56" s="8"/>
      <c r="D56" s="8"/>
      <c r="E56" s="8"/>
      <c r="F56" s="8"/>
      <c r="H56" s="15" t="str">
        <f>Information!E8</f>
        <v>Eloping</v>
      </c>
      <c r="I56" s="16">
        <f>COUNTIF(B52:F58, Information!E8)</f>
        <v>1</v>
      </c>
      <c r="J56" s="36"/>
    </row>
    <row r="57" spans="1:10" x14ac:dyDescent="0.25">
      <c r="A57" s="39"/>
      <c r="B57" s="8"/>
      <c r="C57" s="8"/>
      <c r="D57" s="8"/>
      <c r="E57" s="8"/>
      <c r="F57" s="8" t="s">
        <v>71</v>
      </c>
      <c r="H57" s="15" t="str">
        <f>Information!E9</f>
        <v>Other</v>
      </c>
      <c r="I57" s="16">
        <f>COUNTIF(B52:F58, Information!E9)</f>
        <v>0</v>
      </c>
      <c r="J57" s="36"/>
    </row>
    <row r="58" spans="1:10" ht="15.75" thickBot="1" x14ac:dyDescent="0.3">
      <c r="A58" s="39"/>
      <c r="B58" s="9"/>
      <c r="C58" s="9"/>
      <c r="D58" s="9"/>
      <c r="E58" s="9"/>
      <c r="F58" s="9"/>
      <c r="H58" s="17" t="str">
        <f>Information!E10</f>
        <v>None</v>
      </c>
      <c r="I58" s="18">
        <f>COUNTIF(B52:F58, Information!E10)</f>
        <v>0</v>
      </c>
      <c r="J58" s="37"/>
    </row>
    <row r="59" spans="1:10" x14ac:dyDescent="0.25">
      <c r="A59" s="39" t="str">
        <f>Information!A13</f>
        <v>10:45-11:20am</v>
      </c>
      <c r="B59" s="7"/>
      <c r="C59" s="7"/>
      <c r="D59" s="7"/>
      <c r="E59" s="7"/>
      <c r="F59" s="7"/>
      <c r="H59" s="13" t="str">
        <f>Information!E4</f>
        <v>Yelling</v>
      </c>
      <c r="I59" s="14">
        <f>COUNTIF(B59:F65, Information!E4)</f>
        <v>1</v>
      </c>
      <c r="J59" s="35">
        <f>SUM(I59:I64)</f>
        <v>1</v>
      </c>
    </row>
    <row r="60" spans="1:10" x14ac:dyDescent="0.25">
      <c r="A60" s="39"/>
      <c r="B60" s="8"/>
      <c r="C60" s="8"/>
      <c r="D60" s="8"/>
      <c r="E60" s="8"/>
      <c r="F60" s="8"/>
      <c r="H60" s="15" t="str">
        <f>Information!E5</f>
        <v>Hitting</v>
      </c>
      <c r="I60" s="16">
        <f>COUNTIF(B59:F65, Information!E5)</f>
        <v>0</v>
      </c>
      <c r="J60" s="36"/>
    </row>
    <row r="61" spans="1:10" x14ac:dyDescent="0.25">
      <c r="A61" s="39"/>
      <c r="B61" s="8"/>
      <c r="C61" s="8"/>
      <c r="D61" s="8"/>
      <c r="E61" s="8"/>
      <c r="F61" s="8"/>
      <c r="H61" s="15" t="str">
        <f>Information!E6</f>
        <v>Spitting</v>
      </c>
      <c r="I61" s="16">
        <f>COUNTIF(B59:F65, Information!E6)</f>
        <v>0</v>
      </c>
      <c r="J61" s="36"/>
    </row>
    <row r="62" spans="1:10" x14ac:dyDescent="0.25">
      <c r="A62" s="39"/>
      <c r="B62" s="8"/>
      <c r="C62" s="8"/>
      <c r="D62" s="8"/>
      <c r="E62" s="8"/>
      <c r="F62" s="8"/>
      <c r="H62" s="15" t="str">
        <f>Information!E7</f>
        <v>Biting</v>
      </c>
      <c r="I62" s="16">
        <f>COUNTIF(B59:F65, Information!E7)</f>
        <v>0</v>
      </c>
      <c r="J62" s="36"/>
    </row>
    <row r="63" spans="1:10" x14ac:dyDescent="0.25">
      <c r="A63" s="39"/>
      <c r="B63" s="8" t="s">
        <v>68</v>
      </c>
      <c r="C63" s="8"/>
      <c r="D63" s="8"/>
      <c r="E63" s="8"/>
      <c r="F63" s="8"/>
      <c r="H63" s="15" t="str">
        <f>Information!E8</f>
        <v>Eloping</v>
      </c>
      <c r="I63" s="16">
        <f>COUNTIF(B59:F65, Information!E8)</f>
        <v>0</v>
      </c>
      <c r="J63" s="36"/>
    </row>
    <row r="64" spans="1:10" x14ac:dyDescent="0.25">
      <c r="A64" s="39"/>
      <c r="B64" s="8"/>
      <c r="C64" s="8"/>
      <c r="D64" s="8"/>
      <c r="E64" s="8"/>
      <c r="F64" s="8"/>
      <c r="H64" s="15" t="str">
        <f>Information!E9</f>
        <v>Other</v>
      </c>
      <c r="I64" s="16">
        <f>COUNTIF(B59:F65, Information!E9)</f>
        <v>0</v>
      </c>
      <c r="J64" s="36"/>
    </row>
    <row r="65" spans="1:10" ht="15.75" thickBot="1" x14ac:dyDescent="0.3">
      <c r="A65" s="39"/>
      <c r="B65" s="9"/>
      <c r="C65" s="9"/>
      <c r="D65" s="9"/>
      <c r="E65" s="9"/>
      <c r="F65" s="9"/>
      <c r="H65" s="17" t="str">
        <f>Information!E10</f>
        <v>None</v>
      </c>
      <c r="I65" s="18">
        <f>COUNTIF(B59:F65, Information!E10)</f>
        <v>0</v>
      </c>
      <c r="J65" s="37"/>
    </row>
    <row r="66" spans="1:10" x14ac:dyDescent="0.25">
      <c r="A66" s="39" t="str">
        <f>Information!A14</f>
        <v>11:20-12:00pm</v>
      </c>
      <c r="B66" s="7"/>
      <c r="C66" s="7"/>
      <c r="D66" s="7"/>
      <c r="E66" s="7"/>
      <c r="F66" s="7"/>
      <c r="H66" s="13" t="str">
        <f>Information!E4</f>
        <v>Yelling</v>
      </c>
      <c r="I66" s="14">
        <f>COUNTIF(B66:F72, Information!E4)</f>
        <v>0</v>
      </c>
      <c r="J66" s="35">
        <f>SUM(I66:I71)</f>
        <v>1</v>
      </c>
    </row>
    <row r="67" spans="1:10" x14ac:dyDescent="0.25">
      <c r="A67" s="39"/>
      <c r="B67" s="8"/>
      <c r="C67" s="8"/>
      <c r="D67" s="8"/>
      <c r="E67" s="8"/>
      <c r="F67" s="8"/>
      <c r="H67" s="15" t="str">
        <f>Information!E5</f>
        <v>Hitting</v>
      </c>
      <c r="I67" s="16">
        <f>COUNTIF(B66:F72, Information!E5)</f>
        <v>1</v>
      </c>
      <c r="J67" s="36"/>
    </row>
    <row r="68" spans="1:10" x14ac:dyDescent="0.25">
      <c r="A68" s="39"/>
      <c r="B68" s="8"/>
      <c r="C68" s="8"/>
      <c r="D68" s="8"/>
      <c r="E68" s="8" t="s">
        <v>69</v>
      </c>
      <c r="F68" s="8"/>
      <c r="H68" s="15" t="str">
        <f>Information!E6</f>
        <v>Spitting</v>
      </c>
      <c r="I68" s="16">
        <f>COUNTIF(B66:F72, Information!E6)</f>
        <v>0</v>
      </c>
      <c r="J68" s="36"/>
    </row>
    <row r="69" spans="1:10" x14ac:dyDescent="0.25">
      <c r="A69" s="39"/>
      <c r="B69" s="8"/>
      <c r="C69" s="8"/>
      <c r="D69" s="8"/>
      <c r="E69" s="8"/>
      <c r="F69" s="8"/>
      <c r="H69" s="15" t="str">
        <f>Information!E7</f>
        <v>Biting</v>
      </c>
      <c r="I69" s="16">
        <f>COUNTIF(B66:F72, Information!E7)</f>
        <v>0</v>
      </c>
      <c r="J69" s="36"/>
    </row>
    <row r="70" spans="1:10" x14ac:dyDescent="0.25">
      <c r="A70" s="39"/>
      <c r="B70" s="8"/>
      <c r="C70" s="8"/>
      <c r="D70" s="8"/>
      <c r="E70" s="8"/>
      <c r="F70" s="8"/>
      <c r="H70" s="15" t="str">
        <f>Information!E8</f>
        <v>Eloping</v>
      </c>
      <c r="I70" s="16">
        <f>COUNTIF(B66:F72, Information!E8)</f>
        <v>0</v>
      </c>
      <c r="J70" s="36"/>
    </row>
    <row r="71" spans="1:10" x14ac:dyDescent="0.25">
      <c r="A71" s="39"/>
      <c r="B71" s="8"/>
      <c r="C71" s="8"/>
      <c r="D71" s="8"/>
      <c r="E71" s="8"/>
      <c r="F71" s="8"/>
      <c r="H71" s="15" t="str">
        <f>Information!E9</f>
        <v>Other</v>
      </c>
      <c r="I71" s="16">
        <f>COUNTIF(B66:F72, Information!E9)</f>
        <v>0</v>
      </c>
      <c r="J71" s="36"/>
    </row>
    <row r="72" spans="1:10" ht="15.75" thickBot="1" x14ac:dyDescent="0.3">
      <c r="A72" s="39"/>
      <c r="B72" s="9"/>
      <c r="C72" s="9"/>
      <c r="D72" s="9"/>
      <c r="E72" s="9"/>
      <c r="F72" s="9"/>
      <c r="H72" s="17" t="str">
        <f>Information!E10</f>
        <v>None</v>
      </c>
      <c r="I72" s="18">
        <f>COUNTIF(B66:F72, Information!E10)</f>
        <v>0</v>
      </c>
      <c r="J72" s="37"/>
    </row>
    <row r="73" spans="1:10" x14ac:dyDescent="0.25">
      <c r="A73" s="39" t="str">
        <f>Information!A15</f>
        <v>12:00-12:20pm</v>
      </c>
      <c r="B73" s="7"/>
      <c r="C73" s="7"/>
      <c r="D73" s="7"/>
      <c r="E73" s="7"/>
      <c r="F73" s="7"/>
      <c r="H73" s="13" t="str">
        <f>Information!E4</f>
        <v>Yelling</v>
      </c>
      <c r="I73" s="14">
        <f>COUNTIF(B73:F79, Information!E4)</f>
        <v>0</v>
      </c>
      <c r="J73" s="35">
        <f>SUM(I73:I78)</f>
        <v>0</v>
      </c>
    </row>
    <row r="74" spans="1:10" x14ac:dyDescent="0.25">
      <c r="A74" s="39"/>
      <c r="B74" s="8"/>
      <c r="C74" s="8"/>
      <c r="D74" s="8"/>
      <c r="E74" s="8"/>
      <c r="F74" s="8"/>
      <c r="H74" s="15" t="str">
        <f>Information!E5</f>
        <v>Hitting</v>
      </c>
      <c r="I74" s="16">
        <f>COUNTIF(B73:F79, Information!E5)</f>
        <v>0</v>
      </c>
      <c r="J74" s="36"/>
    </row>
    <row r="75" spans="1:10" x14ac:dyDescent="0.25">
      <c r="A75" s="39"/>
      <c r="B75" s="8"/>
      <c r="C75" s="8"/>
      <c r="D75" s="8"/>
      <c r="E75" s="8"/>
      <c r="F75" s="8"/>
      <c r="H75" s="15" t="str">
        <f>Information!E6</f>
        <v>Spitting</v>
      </c>
      <c r="I75" s="16">
        <f>COUNTIF(B73:F79, Information!E6)</f>
        <v>0</v>
      </c>
      <c r="J75" s="36"/>
    </row>
    <row r="76" spans="1:10" x14ac:dyDescent="0.25">
      <c r="A76" s="39"/>
      <c r="B76" s="8"/>
      <c r="C76" s="8"/>
      <c r="D76" s="8"/>
      <c r="E76" s="8"/>
      <c r="F76" s="8"/>
      <c r="H76" s="15" t="str">
        <f>Information!E7</f>
        <v>Biting</v>
      </c>
      <c r="I76" s="16">
        <f>COUNTIF(B73:F79, Information!E7)</f>
        <v>0</v>
      </c>
      <c r="J76" s="36"/>
    </row>
    <row r="77" spans="1:10" x14ac:dyDescent="0.25">
      <c r="A77" s="39"/>
      <c r="B77" s="8"/>
      <c r="C77" s="8"/>
      <c r="D77" s="8"/>
      <c r="E77" s="8"/>
      <c r="F77" s="8"/>
      <c r="H77" s="15" t="str">
        <f>Information!E8</f>
        <v>Eloping</v>
      </c>
      <c r="I77" s="16">
        <f>COUNTIF(B73:F79, Information!E8)</f>
        <v>0</v>
      </c>
      <c r="J77" s="36"/>
    </row>
    <row r="78" spans="1:10" x14ac:dyDescent="0.25">
      <c r="A78" s="39"/>
      <c r="B78" s="8"/>
      <c r="C78" s="8"/>
      <c r="D78" s="8"/>
      <c r="E78" s="8"/>
      <c r="F78" s="8"/>
      <c r="H78" s="15" t="str">
        <f>Information!E9</f>
        <v>Other</v>
      </c>
      <c r="I78" s="16">
        <f>COUNTIF(B73:F79, Information!E9)</f>
        <v>0</v>
      </c>
      <c r="J78" s="36"/>
    </row>
    <row r="79" spans="1:10" ht="15.75" thickBot="1" x14ac:dyDescent="0.3">
      <c r="A79" s="39"/>
      <c r="B79" s="9"/>
      <c r="C79" s="9"/>
      <c r="D79" s="9"/>
      <c r="E79" s="9"/>
      <c r="F79" s="9"/>
      <c r="H79" s="17" t="str">
        <f>Information!E10</f>
        <v>None</v>
      </c>
      <c r="I79" s="18">
        <f>COUNTIF(B73:F79, Information!E10)</f>
        <v>0</v>
      </c>
      <c r="J79" s="37"/>
    </row>
    <row r="80" spans="1:10" x14ac:dyDescent="0.25">
      <c r="A80" s="39" t="str">
        <f>Information!A16</f>
        <v>12:20-12:40pm</v>
      </c>
      <c r="B80" s="7"/>
      <c r="C80" s="7"/>
      <c r="D80" s="7"/>
      <c r="E80" s="7"/>
      <c r="F80" s="7"/>
      <c r="H80" s="13" t="str">
        <f>Information!E4</f>
        <v>Yelling</v>
      </c>
      <c r="I80" s="14">
        <f>COUNTIF(B80:F86, Information!E4)</f>
        <v>0</v>
      </c>
      <c r="J80" s="35">
        <f>SUM(I80:I85)</f>
        <v>0</v>
      </c>
    </row>
    <row r="81" spans="1:10" x14ac:dyDescent="0.25">
      <c r="A81" s="39"/>
      <c r="B81" s="8"/>
      <c r="C81" s="8"/>
      <c r="D81" s="8"/>
      <c r="E81" s="8"/>
      <c r="F81" s="8"/>
      <c r="H81" s="15" t="str">
        <f>Information!E5</f>
        <v>Hitting</v>
      </c>
      <c r="I81" s="16">
        <f>COUNTIF(B80:F86, Information!E5)</f>
        <v>0</v>
      </c>
      <c r="J81" s="36"/>
    </row>
    <row r="82" spans="1:10" x14ac:dyDescent="0.25">
      <c r="A82" s="39"/>
      <c r="B82" s="8"/>
      <c r="C82" s="8"/>
      <c r="D82" s="8"/>
      <c r="E82" s="8"/>
      <c r="F82" s="8"/>
      <c r="H82" s="15" t="str">
        <f>Information!E6</f>
        <v>Spitting</v>
      </c>
      <c r="I82" s="16">
        <f>COUNTIF(B80:F86, Information!E6)</f>
        <v>0</v>
      </c>
      <c r="J82" s="36"/>
    </row>
    <row r="83" spans="1:10" x14ac:dyDescent="0.25">
      <c r="A83" s="39"/>
      <c r="B83" s="8"/>
      <c r="C83" s="8"/>
      <c r="D83" s="8"/>
      <c r="E83" s="8"/>
      <c r="F83" s="8"/>
      <c r="H83" s="15" t="str">
        <f>Information!E7</f>
        <v>Biting</v>
      </c>
      <c r="I83" s="16">
        <f>COUNTIF(B80:F86, Information!E7)</f>
        <v>0</v>
      </c>
      <c r="J83" s="36"/>
    </row>
    <row r="84" spans="1:10" x14ac:dyDescent="0.25">
      <c r="A84" s="39"/>
      <c r="B84" s="8"/>
      <c r="C84" s="8"/>
      <c r="D84" s="8"/>
      <c r="E84" s="8"/>
      <c r="F84" s="8"/>
      <c r="H84" s="15" t="str">
        <f>Information!E8</f>
        <v>Eloping</v>
      </c>
      <c r="I84" s="16">
        <f>COUNTIF(B80:F86, Information!E8)</f>
        <v>0</v>
      </c>
      <c r="J84" s="36"/>
    </row>
    <row r="85" spans="1:10" x14ac:dyDescent="0.25">
      <c r="A85" s="39"/>
      <c r="B85" s="8"/>
      <c r="C85" s="8"/>
      <c r="D85" s="8"/>
      <c r="E85" s="8"/>
      <c r="F85" s="8"/>
      <c r="H85" s="15" t="str">
        <f>Information!E9</f>
        <v>Other</v>
      </c>
      <c r="I85" s="16">
        <f>COUNTIF(B80:F86, Information!E9)</f>
        <v>0</v>
      </c>
      <c r="J85" s="36"/>
    </row>
    <row r="86" spans="1:10" ht="15.75" thickBot="1" x14ac:dyDescent="0.3">
      <c r="A86" s="39"/>
      <c r="B86" s="9"/>
      <c r="C86" s="9"/>
      <c r="D86" s="9"/>
      <c r="E86" s="9"/>
      <c r="F86" s="9"/>
      <c r="H86" s="17" t="str">
        <f>Information!E10</f>
        <v>None</v>
      </c>
      <c r="I86" s="18">
        <f>COUNTIF(B80:F86, Information!E10)</f>
        <v>0</v>
      </c>
      <c r="J86" s="37"/>
    </row>
    <row r="87" spans="1:10" x14ac:dyDescent="0.25">
      <c r="A87" s="39" t="str">
        <f>Information!A17</f>
        <v>12:40-1:10pm</v>
      </c>
      <c r="B87" s="7"/>
      <c r="C87" s="7"/>
      <c r="D87" s="7"/>
      <c r="E87" s="7"/>
      <c r="F87" s="7"/>
      <c r="H87" s="13" t="str">
        <f>Information!E4</f>
        <v>Yelling</v>
      </c>
      <c r="I87" s="14">
        <f>COUNTIF(B87:F93, Information!E4)</f>
        <v>0</v>
      </c>
      <c r="J87" s="35">
        <f>SUM(I87:I92)</f>
        <v>0</v>
      </c>
    </row>
    <row r="88" spans="1:10" x14ac:dyDescent="0.25">
      <c r="A88" s="39"/>
      <c r="B88" s="8"/>
      <c r="C88" s="8"/>
      <c r="D88" s="8"/>
      <c r="E88" s="8"/>
      <c r="F88" s="8"/>
      <c r="H88" s="15" t="str">
        <f>Information!E5</f>
        <v>Hitting</v>
      </c>
      <c r="I88" s="16">
        <f>COUNTIF(B87:F93, Information!E5)</f>
        <v>0</v>
      </c>
      <c r="J88" s="36"/>
    </row>
    <row r="89" spans="1:10" x14ac:dyDescent="0.25">
      <c r="A89" s="39"/>
      <c r="B89" s="8"/>
      <c r="C89" s="8"/>
      <c r="D89" s="8"/>
      <c r="E89" s="8"/>
      <c r="F89" s="8"/>
      <c r="H89" s="15" t="str">
        <f>Information!E6</f>
        <v>Spitting</v>
      </c>
      <c r="I89" s="16">
        <f>COUNTIF(B87:F93, Information!E6)</f>
        <v>0</v>
      </c>
      <c r="J89" s="36"/>
    </row>
    <row r="90" spans="1:10" x14ac:dyDescent="0.25">
      <c r="A90" s="39"/>
      <c r="B90" s="8"/>
      <c r="C90" s="8"/>
      <c r="D90" s="8"/>
      <c r="E90" s="8"/>
      <c r="F90" s="8"/>
      <c r="H90" s="15" t="str">
        <f>Information!E7</f>
        <v>Biting</v>
      </c>
      <c r="I90" s="16">
        <f>COUNTIF(B87:F93, Information!E7)</f>
        <v>0</v>
      </c>
      <c r="J90" s="36"/>
    </row>
    <row r="91" spans="1:10" x14ac:dyDescent="0.25">
      <c r="A91" s="39"/>
      <c r="B91" s="8"/>
      <c r="C91" s="8"/>
      <c r="D91" s="8"/>
      <c r="E91" s="8"/>
      <c r="F91" s="8"/>
      <c r="H91" s="15" t="str">
        <f>Information!E8</f>
        <v>Eloping</v>
      </c>
      <c r="I91" s="16">
        <f>COUNTIF(B87:F93, Information!E8)</f>
        <v>0</v>
      </c>
      <c r="J91" s="36"/>
    </row>
    <row r="92" spans="1:10" x14ac:dyDescent="0.25">
      <c r="A92" s="39"/>
      <c r="B92" s="8"/>
      <c r="C92" s="8"/>
      <c r="D92" s="8"/>
      <c r="E92" s="8"/>
      <c r="F92" s="8"/>
      <c r="H92" s="15" t="str">
        <f>Information!E9</f>
        <v>Other</v>
      </c>
      <c r="I92" s="16">
        <f>COUNTIF(B87:F93, Information!E9)</f>
        <v>0</v>
      </c>
      <c r="J92" s="36"/>
    </row>
    <row r="93" spans="1:10" ht="15.75" thickBot="1" x14ac:dyDescent="0.3">
      <c r="A93" s="39"/>
      <c r="B93" s="9"/>
      <c r="C93" s="9"/>
      <c r="D93" s="9"/>
      <c r="E93" s="9"/>
      <c r="F93" s="9"/>
      <c r="H93" s="17" t="str">
        <f>Information!E10</f>
        <v>None</v>
      </c>
      <c r="I93" s="18">
        <f>COUNTIF(B87:F93, Information!E10)</f>
        <v>0</v>
      </c>
      <c r="J93" s="37"/>
    </row>
    <row r="94" spans="1:10" x14ac:dyDescent="0.25">
      <c r="A94" s="39" t="str">
        <f>Information!A18</f>
        <v>1:10-1:40pm</v>
      </c>
      <c r="B94" s="7"/>
      <c r="C94" s="7"/>
      <c r="D94" s="7"/>
      <c r="E94" s="7"/>
      <c r="F94" s="7"/>
      <c r="H94" s="13" t="str">
        <f>Information!E4</f>
        <v>Yelling</v>
      </c>
      <c r="I94" s="14">
        <f>COUNTIF(B94:F100, Information!E4)</f>
        <v>0</v>
      </c>
      <c r="J94" s="35">
        <f>SUM(I94:I99)</f>
        <v>1</v>
      </c>
    </row>
    <row r="95" spans="1:10" x14ac:dyDescent="0.25">
      <c r="A95" s="39"/>
      <c r="B95" s="8"/>
      <c r="C95" s="8"/>
      <c r="D95" s="8"/>
      <c r="E95" s="8"/>
      <c r="F95" s="8"/>
      <c r="H95" s="15" t="str">
        <f>Information!E5</f>
        <v>Hitting</v>
      </c>
      <c r="I95" s="16">
        <f>COUNTIF(B94:F100, Information!E5)</f>
        <v>0</v>
      </c>
      <c r="J95" s="36"/>
    </row>
    <row r="96" spans="1:10" x14ac:dyDescent="0.25">
      <c r="A96" s="39"/>
      <c r="B96" s="8"/>
      <c r="C96" s="8"/>
      <c r="D96" s="8" t="s">
        <v>70</v>
      </c>
      <c r="E96" s="8"/>
      <c r="F96" s="8"/>
      <c r="H96" s="15" t="str">
        <f>Information!E6</f>
        <v>Spitting</v>
      </c>
      <c r="I96" s="16">
        <f>COUNTIF(B94:F100, Information!E6)</f>
        <v>1</v>
      </c>
      <c r="J96" s="36"/>
    </row>
    <row r="97" spans="1:10" x14ac:dyDescent="0.25">
      <c r="A97" s="39"/>
      <c r="B97" s="8"/>
      <c r="C97" s="8"/>
      <c r="D97" s="8"/>
      <c r="E97" s="8"/>
      <c r="F97" s="8"/>
      <c r="H97" s="15" t="str">
        <f>Information!E7</f>
        <v>Biting</v>
      </c>
      <c r="I97" s="16">
        <f>COUNTIF(B94:F100, Information!E7)</f>
        <v>0</v>
      </c>
      <c r="J97" s="36"/>
    </row>
    <row r="98" spans="1:10" x14ac:dyDescent="0.25">
      <c r="A98" s="39"/>
      <c r="B98" s="8"/>
      <c r="C98" s="8"/>
      <c r="D98" s="8"/>
      <c r="E98" s="8"/>
      <c r="F98" s="8"/>
      <c r="H98" s="15" t="str">
        <f>Information!E8</f>
        <v>Eloping</v>
      </c>
      <c r="I98" s="16">
        <f>COUNTIF(B94:F100, Information!E8)</f>
        <v>0</v>
      </c>
      <c r="J98" s="36"/>
    </row>
    <row r="99" spans="1:10" x14ac:dyDescent="0.25">
      <c r="A99" s="39"/>
      <c r="B99" s="8"/>
      <c r="C99" s="8"/>
      <c r="D99" s="8"/>
      <c r="E99" s="8"/>
      <c r="F99" s="8"/>
      <c r="H99" s="15" t="str">
        <f>Information!E9</f>
        <v>Other</v>
      </c>
      <c r="I99" s="16">
        <f>COUNTIF(B94:F100, Information!E9)</f>
        <v>0</v>
      </c>
      <c r="J99" s="36"/>
    </row>
    <row r="100" spans="1:10" ht="15.75" thickBot="1" x14ac:dyDescent="0.3">
      <c r="A100" s="39"/>
      <c r="B100" s="9"/>
      <c r="C100" s="9"/>
      <c r="D100" s="9"/>
      <c r="E100" s="9"/>
      <c r="F100" s="9"/>
      <c r="H100" s="17" t="str">
        <f>Information!E10</f>
        <v>None</v>
      </c>
      <c r="I100" s="18">
        <f>COUNTIF(B94:F100, Information!E10)</f>
        <v>0</v>
      </c>
      <c r="J100" s="37"/>
    </row>
    <row r="101" spans="1:10" x14ac:dyDescent="0.25">
      <c r="A101" s="39" t="str">
        <f>Information!A19</f>
        <v>1:45pm-2:30pm</v>
      </c>
      <c r="B101" s="7"/>
      <c r="C101" s="7"/>
      <c r="D101" s="7"/>
      <c r="E101" s="7"/>
      <c r="F101" s="7"/>
      <c r="H101" s="13" t="str">
        <f>Information!E4</f>
        <v>Yelling</v>
      </c>
      <c r="I101" s="14">
        <f>COUNTIF(B101:F107, Information!E4)</f>
        <v>0</v>
      </c>
      <c r="J101" s="35">
        <f>SUM(I101:I106)</f>
        <v>1</v>
      </c>
    </row>
    <row r="102" spans="1:10" x14ac:dyDescent="0.25">
      <c r="A102" s="39"/>
      <c r="B102" s="8"/>
      <c r="C102" s="8"/>
      <c r="D102" s="8"/>
      <c r="E102" s="8"/>
      <c r="F102" s="8"/>
      <c r="H102" s="15" t="str">
        <f>Information!E5</f>
        <v>Hitting</v>
      </c>
      <c r="I102" s="16">
        <f>COUNTIF(B101:F107, Information!E5)</f>
        <v>1</v>
      </c>
      <c r="J102" s="36"/>
    </row>
    <row r="103" spans="1:10" x14ac:dyDescent="0.25">
      <c r="A103" s="39"/>
      <c r="B103" s="8"/>
      <c r="C103" s="8"/>
      <c r="D103" s="8"/>
      <c r="E103" s="8"/>
      <c r="F103" s="8"/>
      <c r="H103" s="15" t="str">
        <f>Information!E6</f>
        <v>Spitting</v>
      </c>
      <c r="I103" s="16">
        <f>COUNTIF(B101:F107, Information!E6)</f>
        <v>0</v>
      </c>
      <c r="J103" s="36"/>
    </row>
    <row r="104" spans="1:10" x14ac:dyDescent="0.25">
      <c r="A104" s="39"/>
      <c r="B104" s="8"/>
      <c r="C104" s="8"/>
      <c r="D104" s="8"/>
      <c r="E104" s="8"/>
      <c r="F104" s="8"/>
      <c r="H104" s="15" t="str">
        <f>Information!E7</f>
        <v>Biting</v>
      </c>
      <c r="I104" s="16">
        <f>COUNTIF(B101:F107, Information!E7)</f>
        <v>0</v>
      </c>
      <c r="J104" s="36"/>
    </row>
    <row r="105" spans="1:10" x14ac:dyDescent="0.25">
      <c r="A105" s="39"/>
      <c r="B105" s="8"/>
      <c r="C105" s="8"/>
      <c r="D105" s="8"/>
      <c r="E105" s="8"/>
      <c r="F105" s="8"/>
      <c r="H105" s="15" t="str">
        <f>Information!E8</f>
        <v>Eloping</v>
      </c>
      <c r="I105" s="16">
        <f>COUNTIF(B101:F107, Information!E8)</f>
        <v>0</v>
      </c>
      <c r="J105" s="36"/>
    </row>
    <row r="106" spans="1:10" x14ac:dyDescent="0.25">
      <c r="A106" s="39"/>
      <c r="B106" s="8" t="s">
        <v>69</v>
      </c>
      <c r="C106" s="8"/>
      <c r="D106" s="8"/>
      <c r="E106" s="8"/>
      <c r="F106" s="8"/>
      <c r="H106" s="15" t="str">
        <f>Information!E9</f>
        <v>Other</v>
      </c>
      <c r="I106" s="16">
        <f>COUNTIF(B101:F107, Information!E9)</f>
        <v>0</v>
      </c>
      <c r="J106" s="36"/>
    </row>
    <row r="107" spans="1:10" ht="15.75" thickBot="1" x14ac:dyDescent="0.3">
      <c r="A107" s="39"/>
      <c r="B107" s="9"/>
      <c r="C107" s="9"/>
      <c r="D107" s="9"/>
      <c r="E107" s="9"/>
      <c r="F107" s="9"/>
      <c r="H107" s="17" t="str">
        <f>Information!E10</f>
        <v>None</v>
      </c>
      <c r="I107" s="18">
        <f>COUNTIF(B101:F107, Information!E10)</f>
        <v>0</v>
      </c>
      <c r="J107" s="37"/>
    </row>
    <row r="109" spans="1:10" x14ac:dyDescent="0.25">
      <c r="B109" s="38" t="s">
        <v>46</v>
      </c>
      <c r="C109" s="38"/>
      <c r="D109" s="38"/>
      <c r="E109" s="38"/>
      <c r="F109" s="38"/>
      <c r="G109" s="32" t="s">
        <v>44</v>
      </c>
      <c r="I109" s="12"/>
    </row>
    <row r="110" spans="1:10" ht="15.75" thickBot="1" x14ac:dyDescent="0.3">
      <c r="B110" s="19" t="s">
        <v>38</v>
      </c>
      <c r="C110" s="19" t="s">
        <v>39</v>
      </c>
      <c r="D110" s="19" t="s">
        <v>40</v>
      </c>
      <c r="E110" s="19" t="s">
        <v>41</v>
      </c>
      <c r="F110" s="19" t="s">
        <v>42</v>
      </c>
      <c r="G110" s="32"/>
    </row>
    <row r="111" spans="1:10" x14ac:dyDescent="0.25">
      <c r="A111" s="12" t="str">
        <f>Information!E4</f>
        <v>Yelling</v>
      </c>
      <c r="B111">
        <f>COUNTIF(B3:B107, Information!E4)</f>
        <v>1</v>
      </c>
      <c r="C111">
        <f>COUNTIF(C$3:C$107, Information!E4)</f>
        <v>0</v>
      </c>
      <c r="D111">
        <f>COUNTIF(D$3:D$107, Information!E4)</f>
        <v>0</v>
      </c>
      <c r="E111">
        <f>COUNTIF(E$3:E$107, Information!E4)</f>
        <v>0</v>
      </c>
      <c r="F111">
        <f>COUNTIF(F$3:F$107, Information!E4)</f>
        <v>0</v>
      </c>
      <c r="G111" s="7">
        <f>SUM(B111:F111)</f>
        <v>1</v>
      </c>
    </row>
    <row r="112" spans="1:10" x14ac:dyDescent="0.25">
      <c r="A112" s="12" t="str">
        <f>Information!E5</f>
        <v>Hitting</v>
      </c>
      <c r="B112">
        <f>COUNTIF(B$3:B$107, Information!E5)</f>
        <v>2</v>
      </c>
      <c r="C112">
        <f>COUNTIF(C$3:C$107, Information!E5)</f>
        <v>1</v>
      </c>
      <c r="D112">
        <f>COUNTIF(D$3:D$107, Information!E5)</f>
        <v>0</v>
      </c>
      <c r="E112">
        <f>COUNTIF(E$3:E$107, Information!E5)</f>
        <v>1</v>
      </c>
      <c r="F112">
        <f>COUNTIF(F$3:F$107, Information!E5)</f>
        <v>1</v>
      </c>
      <c r="G112" s="8">
        <f t="shared" ref="G112:G117" si="0">SUM(B112:F112)</f>
        <v>5</v>
      </c>
    </row>
    <row r="113" spans="1:7" x14ac:dyDescent="0.25">
      <c r="A113" s="12" t="str">
        <f>Information!E6</f>
        <v>Spitting</v>
      </c>
      <c r="B113">
        <f>COUNTIF(B$3:B$107, Information!E6)</f>
        <v>1</v>
      </c>
      <c r="C113">
        <f>COUNTIF(C$3:C$107, Information!E6)</f>
        <v>1</v>
      </c>
      <c r="D113">
        <f>COUNTIF(D$3:D$107, Information!E6)</f>
        <v>1</v>
      </c>
      <c r="E113">
        <f>COUNTIF(E$3:E$107, Information!E6)</f>
        <v>0</v>
      </c>
      <c r="F113">
        <f>COUNTIF(F$3:F$107, Information!E6)</f>
        <v>0</v>
      </c>
      <c r="G113" s="8">
        <f t="shared" si="0"/>
        <v>3</v>
      </c>
    </row>
    <row r="114" spans="1:7" x14ac:dyDescent="0.25">
      <c r="A114" s="12" t="str">
        <f>Information!E7</f>
        <v>Biting</v>
      </c>
      <c r="B114">
        <f>COUNTIF(B$3:B$107, Information!E7)</f>
        <v>0</v>
      </c>
      <c r="C114">
        <f>COUNTIF(C$3:C$107, Information!E7)</f>
        <v>1</v>
      </c>
      <c r="D114">
        <f>COUNTIF(D$3:D$107, Information!E7)</f>
        <v>0</v>
      </c>
      <c r="E114">
        <f>COUNTIF(E$3:E$107, Information!E7)</f>
        <v>1</v>
      </c>
      <c r="F114">
        <f>COUNTIF(F$3:F$107, Information!E7)</f>
        <v>1</v>
      </c>
      <c r="G114" s="8">
        <f t="shared" si="0"/>
        <v>3</v>
      </c>
    </row>
    <row r="115" spans="1:7" x14ac:dyDescent="0.25">
      <c r="A115" s="12" t="str">
        <f>Information!E8</f>
        <v>Eloping</v>
      </c>
      <c r="B115">
        <f>COUNTIF(B$3:B$107, Information!E8)</f>
        <v>1</v>
      </c>
      <c r="C115">
        <f>COUNTIF(C$3:C$107, Information!E8)</f>
        <v>0</v>
      </c>
      <c r="D115">
        <f>COUNTIF(D$3:D$107, Information!E8)</f>
        <v>0</v>
      </c>
      <c r="E115">
        <f>COUNTIF(E$3:E$107, Information!E8)</f>
        <v>1</v>
      </c>
      <c r="F115">
        <f>COUNTIF(F$3:F$107, Information!E8)</f>
        <v>0</v>
      </c>
      <c r="G115" s="8">
        <f t="shared" si="0"/>
        <v>2</v>
      </c>
    </row>
    <row r="116" spans="1:7" x14ac:dyDescent="0.25">
      <c r="A116" s="12" t="str">
        <f>Information!E9</f>
        <v>Other</v>
      </c>
      <c r="B116">
        <f>COUNTIF(B$3:B$107, Information!E9)</f>
        <v>0</v>
      </c>
      <c r="C116">
        <f>COUNTIF(C$3:C$107, Information!E9)</f>
        <v>0</v>
      </c>
      <c r="D116">
        <f>COUNTIF(D$3:D$107, Information!E9)</f>
        <v>0</v>
      </c>
      <c r="E116">
        <f>COUNTIF(E$3:E$107, Information!E9)</f>
        <v>0</v>
      </c>
      <c r="F116">
        <f>COUNTIF(F$3:F$107, Information!E9)</f>
        <v>0</v>
      </c>
      <c r="G116" s="8">
        <f t="shared" si="0"/>
        <v>0</v>
      </c>
    </row>
    <row r="117" spans="1:7" ht="15.75" thickBot="1" x14ac:dyDescent="0.3">
      <c r="A117" s="12" t="str">
        <f>Information!E10</f>
        <v>None</v>
      </c>
      <c r="B117">
        <f>COUNTIF(B$3:B$107, Information!E10)</f>
        <v>0</v>
      </c>
      <c r="C117">
        <f>COUNTIF(C$3:C$107, Information!E10)</f>
        <v>0</v>
      </c>
      <c r="D117">
        <f>COUNTIF(D$3:D$107, Information!E10)</f>
        <v>0</v>
      </c>
      <c r="E117">
        <f>COUNTIF(E$3:E$107, Information!E10)</f>
        <v>0</v>
      </c>
      <c r="F117">
        <f>COUNTIF(F$3:F$107, Information!E10)</f>
        <v>0</v>
      </c>
      <c r="G117" s="9">
        <f t="shared" si="0"/>
        <v>0</v>
      </c>
    </row>
    <row r="118" spans="1:7" ht="15.75" thickBot="1" x14ac:dyDescent="0.3">
      <c r="G118" s="33">
        <f>SUM(G111:G116)</f>
        <v>14</v>
      </c>
    </row>
    <row r="119" spans="1:7" ht="15.75" thickBot="1" x14ac:dyDescent="0.3">
      <c r="A119" s="20" t="s">
        <v>44</v>
      </c>
      <c r="B119" s="21">
        <f>SUM(B111:B116)</f>
        <v>5</v>
      </c>
      <c r="C119" s="21">
        <f t="shared" ref="C119:E119" si="1">SUM(C111:C116)</f>
        <v>3</v>
      </c>
      <c r="D119" s="21">
        <f t="shared" si="1"/>
        <v>1</v>
      </c>
      <c r="E119" s="21">
        <f t="shared" si="1"/>
        <v>3</v>
      </c>
      <c r="F119" s="21">
        <f>SUM(F111:F116)</f>
        <v>2</v>
      </c>
      <c r="G119" s="34"/>
    </row>
  </sheetData>
  <mergeCells count="34">
    <mergeCell ref="A17:A23"/>
    <mergeCell ref="J17:J23"/>
    <mergeCell ref="H2:J2"/>
    <mergeCell ref="A3:A9"/>
    <mergeCell ref="J3:J9"/>
    <mergeCell ref="A10:A16"/>
    <mergeCell ref="J10:J16"/>
    <mergeCell ref="A24:A30"/>
    <mergeCell ref="J24:J30"/>
    <mergeCell ref="A31:A37"/>
    <mergeCell ref="J31:J37"/>
    <mergeCell ref="A38:A44"/>
    <mergeCell ref="J38:J44"/>
    <mergeCell ref="A45:A51"/>
    <mergeCell ref="J45:J51"/>
    <mergeCell ref="A52:A58"/>
    <mergeCell ref="J52:J58"/>
    <mergeCell ref="A59:A65"/>
    <mergeCell ref="J59:J65"/>
    <mergeCell ref="A66:A72"/>
    <mergeCell ref="J66:J72"/>
    <mergeCell ref="A73:A79"/>
    <mergeCell ref="J73:J79"/>
    <mergeCell ref="A80:A86"/>
    <mergeCell ref="J80:J86"/>
    <mergeCell ref="B109:F109"/>
    <mergeCell ref="G109:G110"/>
    <mergeCell ref="G118:G119"/>
    <mergeCell ref="A87:A93"/>
    <mergeCell ref="J87:J93"/>
    <mergeCell ref="A94:A100"/>
    <mergeCell ref="J94:J100"/>
    <mergeCell ref="A101:A107"/>
    <mergeCell ref="J101:J10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DB002E-9A82-4AAA-BBA5-60EDE37038FF}">
          <x14:formula1>
            <xm:f>Information!$E$4:$E$10</xm:f>
          </x14:formula1>
          <xm:sqref>B3:F107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E717-61F1-4E5B-A143-1084AD3C2DAB}">
  <dimension ref="A1:J119"/>
  <sheetViews>
    <sheetView workbookViewId="0">
      <selection activeCell="C105" sqref="C105"/>
    </sheetView>
  </sheetViews>
  <sheetFormatPr defaultRowHeight="15" x14ac:dyDescent="0.25"/>
  <cols>
    <col min="1" max="1" width="21.42578125" bestFit="1" customWidth="1"/>
    <col min="2" max="2" width="21.5703125" bestFit="1" customWidth="1"/>
    <col min="3" max="3" width="26" customWidth="1"/>
    <col min="4" max="4" width="23.85546875" customWidth="1"/>
    <col min="5" max="5" width="26.5703125" customWidth="1"/>
    <col min="6" max="6" width="27.5703125" customWidth="1"/>
    <col min="8" max="8" width="21.42578125" bestFit="1" customWidth="1"/>
  </cols>
  <sheetData>
    <row r="1" spans="1:10" ht="24" x14ac:dyDescent="0.4">
      <c r="A1" s="10" t="s">
        <v>43</v>
      </c>
      <c r="B1" s="11">
        <v>45658</v>
      </c>
      <c r="C1" s="11">
        <v>45659</v>
      </c>
      <c r="D1" s="11">
        <v>45660</v>
      </c>
      <c r="E1" s="11">
        <v>45661</v>
      </c>
      <c r="F1" s="11">
        <v>45662</v>
      </c>
    </row>
    <row r="2" spans="1:10" ht="15.75" thickBot="1" x14ac:dyDescent="0.3">
      <c r="B2" s="19" t="s">
        <v>38</v>
      </c>
      <c r="C2" s="19" t="s">
        <v>39</v>
      </c>
      <c r="D2" s="19" t="s">
        <v>40</v>
      </c>
      <c r="E2" s="19" t="s">
        <v>41</v>
      </c>
      <c r="F2" s="19" t="s">
        <v>42</v>
      </c>
      <c r="H2" s="38" t="s">
        <v>45</v>
      </c>
      <c r="I2" s="38"/>
      <c r="J2" s="38"/>
    </row>
    <row r="3" spans="1:10" x14ac:dyDescent="0.25">
      <c r="A3" s="39" t="str">
        <f>Information!A5</f>
        <v>6:45-7:40am</v>
      </c>
      <c r="B3" s="7"/>
      <c r="C3" s="7"/>
      <c r="D3" s="7"/>
      <c r="E3" s="7"/>
      <c r="F3" s="7"/>
      <c r="H3" s="13" t="str">
        <f>Information!E4</f>
        <v>Yelling</v>
      </c>
      <c r="I3" s="14">
        <f>COUNTIF(B3:F9, Information!E4)</f>
        <v>0</v>
      </c>
      <c r="J3" s="35">
        <f>SUM(I3:I8)</f>
        <v>2</v>
      </c>
    </row>
    <row r="4" spans="1:10" x14ac:dyDescent="0.25">
      <c r="A4" s="39"/>
      <c r="B4" s="8"/>
      <c r="C4" s="8"/>
      <c r="D4" s="8"/>
      <c r="E4" s="8"/>
      <c r="F4" s="8"/>
      <c r="H4" s="15" t="str">
        <f>Information!E5</f>
        <v>Hitting</v>
      </c>
      <c r="I4" s="16">
        <f>COUNTIF(B3:F9, Information!E5)</f>
        <v>1</v>
      </c>
      <c r="J4" s="36"/>
    </row>
    <row r="5" spans="1:10" x14ac:dyDescent="0.25">
      <c r="A5" s="39"/>
      <c r="B5" s="8" t="s">
        <v>70</v>
      </c>
      <c r="C5" s="8"/>
      <c r="D5" s="8"/>
      <c r="E5" s="8"/>
      <c r="F5" s="8"/>
      <c r="H5" s="15" t="str">
        <f>Information!E6</f>
        <v>Spitting</v>
      </c>
      <c r="I5" s="16">
        <f>COUNTIF(B3:F9, Information!E6)</f>
        <v>1</v>
      </c>
      <c r="J5" s="36"/>
    </row>
    <row r="6" spans="1:10" x14ac:dyDescent="0.25">
      <c r="A6" s="39"/>
      <c r="B6" s="8"/>
      <c r="C6" s="8" t="s">
        <v>69</v>
      </c>
      <c r="D6" s="8"/>
      <c r="E6" s="8"/>
      <c r="F6" s="8"/>
      <c r="H6" s="15" t="str">
        <f>Information!E7</f>
        <v>Biting</v>
      </c>
      <c r="I6" s="16">
        <f>COUNTIF(B3:F9, Information!E7)</f>
        <v>0</v>
      </c>
      <c r="J6" s="36"/>
    </row>
    <row r="7" spans="1:10" x14ac:dyDescent="0.25">
      <c r="A7" s="39"/>
      <c r="B7" s="8"/>
      <c r="C7" s="8"/>
      <c r="D7" s="8"/>
      <c r="E7" s="8"/>
      <c r="F7" s="8"/>
      <c r="H7" s="15" t="str">
        <f>Information!E8</f>
        <v>Eloping</v>
      </c>
      <c r="I7" s="16">
        <f>COUNTIF(B3:F9, Information!E8)</f>
        <v>0</v>
      </c>
      <c r="J7" s="36"/>
    </row>
    <row r="8" spans="1:10" x14ac:dyDescent="0.25">
      <c r="A8" s="39"/>
      <c r="B8" s="8"/>
      <c r="C8" s="8"/>
      <c r="D8" s="8"/>
      <c r="E8" s="8"/>
      <c r="F8" s="8"/>
      <c r="H8" s="15" t="str">
        <f>Information!E9</f>
        <v>Other</v>
      </c>
      <c r="I8" s="16">
        <f>COUNTIF(B3:F9, Information!E9)</f>
        <v>0</v>
      </c>
      <c r="J8" s="36"/>
    </row>
    <row r="9" spans="1:10" ht="15.75" thickBot="1" x14ac:dyDescent="0.3">
      <c r="A9" s="39"/>
      <c r="B9" s="9"/>
      <c r="C9" s="9"/>
      <c r="D9" s="9"/>
      <c r="E9" s="9"/>
      <c r="F9" s="9"/>
      <c r="H9" s="17" t="str">
        <f>Information!E10</f>
        <v>None</v>
      </c>
      <c r="I9" s="18">
        <f>COUNTIF(B3:F9, Information!E10)</f>
        <v>0</v>
      </c>
      <c r="J9" s="37"/>
    </row>
    <row r="10" spans="1:10" x14ac:dyDescent="0.25">
      <c r="A10" s="40" t="str">
        <f>Information!A6</f>
        <v>7:40-8:00 am</v>
      </c>
      <c r="B10" s="7"/>
      <c r="C10" s="7"/>
      <c r="D10" s="7"/>
      <c r="E10" s="7"/>
      <c r="F10" s="7"/>
      <c r="H10" s="13" t="str">
        <f>Information!E4</f>
        <v>Yelling</v>
      </c>
      <c r="I10" s="14">
        <f>COUNTIF(B10:F16, Information!E4)</f>
        <v>0</v>
      </c>
      <c r="J10" s="35">
        <f>SUM(I10:I15)</f>
        <v>0</v>
      </c>
    </row>
    <row r="11" spans="1:10" x14ac:dyDescent="0.25">
      <c r="A11" s="40"/>
      <c r="B11" s="8"/>
      <c r="C11" s="8"/>
      <c r="D11" s="8"/>
      <c r="E11" s="8"/>
      <c r="F11" s="8"/>
      <c r="H11" s="15" t="str">
        <f>Information!E5</f>
        <v>Hitting</v>
      </c>
      <c r="I11" s="16">
        <f>COUNTIF(B10:F16, Information!E5)</f>
        <v>0</v>
      </c>
      <c r="J11" s="36"/>
    </row>
    <row r="12" spans="1:10" x14ac:dyDescent="0.25">
      <c r="A12" s="40"/>
      <c r="B12" s="8"/>
      <c r="C12" s="8"/>
      <c r="D12" s="8"/>
      <c r="E12" s="8"/>
      <c r="F12" s="8"/>
      <c r="H12" s="15" t="str">
        <f>Information!E6</f>
        <v>Spitting</v>
      </c>
      <c r="I12" s="16">
        <f>COUNTIF(B10:F16, Information!E6)</f>
        <v>0</v>
      </c>
      <c r="J12" s="36"/>
    </row>
    <row r="13" spans="1:10" x14ac:dyDescent="0.25">
      <c r="A13" s="40"/>
      <c r="B13" s="8"/>
      <c r="C13" s="8"/>
      <c r="D13" s="8"/>
      <c r="E13" s="8"/>
      <c r="F13" s="8"/>
      <c r="H13" s="15" t="str">
        <f>Information!E7</f>
        <v>Biting</v>
      </c>
      <c r="I13" s="16">
        <f>COUNTIF(B10:F16, Information!E7)</f>
        <v>0</v>
      </c>
      <c r="J13" s="36"/>
    </row>
    <row r="14" spans="1:10" x14ac:dyDescent="0.25">
      <c r="A14" s="40"/>
      <c r="B14" s="8"/>
      <c r="C14" s="8"/>
      <c r="D14" s="8"/>
      <c r="E14" s="8"/>
      <c r="F14" s="8"/>
      <c r="H14" s="15" t="str">
        <f>Information!E8</f>
        <v>Eloping</v>
      </c>
      <c r="I14" s="16">
        <f>COUNTIF(B10:F16, Information!E8)</f>
        <v>0</v>
      </c>
      <c r="J14" s="36"/>
    </row>
    <row r="15" spans="1:10" x14ac:dyDescent="0.25">
      <c r="A15" s="40"/>
      <c r="B15" s="8"/>
      <c r="C15" s="8"/>
      <c r="D15" s="8"/>
      <c r="E15" s="8"/>
      <c r="F15" s="8"/>
      <c r="H15" s="15" t="str">
        <f>Information!E9</f>
        <v>Other</v>
      </c>
      <c r="I15" s="16">
        <f>COUNTIF(B10:F16, Information!E9)</f>
        <v>0</v>
      </c>
      <c r="J15" s="36"/>
    </row>
    <row r="16" spans="1:10" ht="15.75" thickBot="1" x14ac:dyDescent="0.3">
      <c r="A16" s="40"/>
      <c r="B16" s="9"/>
      <c r="C16" s="9"/>
      <c r="D16" s="9"/>
      <c r="E16" s="9"/>
      <c r="F16" s="9"/>
      <c r="H16" s="17" t="str">
        <f>Information!E10</f>
        <v>None</v>
      </c>
      <c r="I16" s="18">
        <f>COUNTIF(B10:F16, Information!E10)</f>
        <v>0</v>
      </c>
      <c r="J16" s="37"/>
    </row>
    <row r="17" spans="1:10" x14ac:dyDescent="0.25">
      <c r="A17" s="39" t="str">
        <f>Information!A7</f>
        <v>8:00-8:10 am</v>
      </c>
      <c r="B17" s="7"/>
      <c r="C17" s="7"/>
      <c r="D17" s="7"/>
      <c r="E17" s="7"/>
      <c r="F17" s="7"/>
      <c r="H17" s="13" t="str">
        <f>Information!E4</f>
        <v>Yelling</v>
      </c>
      <c r="I17" s="14">
        <f>COUNTIF(B17:F23, Information!E4)</f>
        <v>0</v>
      </c>
      <c r="J17" s="35">
        <f>SUM(I17:I22)</f>
        <v>0</v>
      </c>
    </row>
    <row r="18" spans="1:10" x14ac:dyDescent="0.25">
      <c r="A18" s="39"/>
      <c r="B18" s="8"/>
      <c r="C18" s="8"/>
      <c r="D18" s="8"/>
      <c r="E18" s="8"/>
      <c r="F18" s="8"/>
      <c r="H18" s="15" t="str">
        <f>Information!E5</f>
        <v>Hitting</v>
      </c>
      <c r="I18" s="16">
        <f>COUNTIF(B17:F23, Information!E5)</f>
        <v>0</v>
      </c>
      <c r="J18" s="36"/>
    </row>
    <row r="19" spans="1:10" x14ac:dyDescent="0.25">
      <c r="A19" s="39"/>
      <c r="B19" s="8"/>
      <c r="C19" s="8"/>
      <c r="D19" s="8"/>
      <c r="E19" s="8"/>
      <c r="F19" s="8"/>
      <c r="H19" s="15" t="str">
        <f>Information!E6</f>
        <v>Spitting</v>
      </c>
      <c r="I19" s="16">
        <f>COUNTIF(B17:F23, Information!E6)</f>
        <v>0</v>
      </c>
      <c r="J19" s="36"/>
    </row>
    <row r="20" spans="1:10" x14ac:dyDescent="0.25">
      <c r="A20" s="39"/>
      <c r="B20" s="8"/>
      <c r="C20" s="8"/>
      <c r="D20" s="8"/>
      <c r="E20" s="8"/>
      <c r="F20" s="8"/>
      <c r="H20" s="15" t="str">
        <f>Information!E7</f>
        <v>Biting</v>
      </c>
      <c r="I20" s="16">
        <f>COUNTIF(B17:F23, Information!E7)</f>
        <v>0</v>
      </c>
      <c r="J20" s="36"/>
    </row>
    <row r="21" spans="1:10" x14ac:dyDescent="0.25">
      <c r="A21" s="39"/>
      <c r="B21" s="8"/>
      <c r="C21" s="8"/>
      <c r="D21" s="8"/>
      <c r="E21" s="8"/>
      <c r="F21" s="8"/>
      <c r="H21" s="15" t="str">
        <f>Information!E8</f>
        <v>Eloping</v>
      </c>
      <c r="I21" s="16">
        <f>COUNTIF(B17:F23, Information!E8)</f>
        <v>0</v>
      </c>
      <c r="J21" s="36"/>
    </row>
    <row r="22" spans="1:10" x14ac:dyDescent="0.25">
      <c r="A22" s="39"/>
      <c r="B22" s="8"/>
      <c r="C22" s="8"/>
      <c r="D22" s="8"/>
      <c r="E22" s="8"/>
      <c r="F22" s="8"/>
      <c r="H22" s="15" t="str">
        <f>Information!E9</f>
        <v>Other</v>
      </c>
      <c r="I22" s="16">
        <f>COUNTIF(B17:F23, Information!E9)</f>
        <v>0</v>
      </c>
      <c r="J22" s="36"/>
    </row>
    <row r="23" spans="1:10" ht="15.75" thickBot="1" x14ac:dyDescent="0.3">
      <c r="A23" s="39"/>
      <c r="B23" s="9"/>
      <c r="C23" s="9"/>
      <c r="D23" s="9"/>
      <c r="E23" s="9"/>
      <c r="F23" s="9"/>
      <c r="H23" s="17" t="str">
        <f>Information!E10</f>
        <v>None</v>
      </c>
      <c r="I23" s="18">
        <f>COUNTIF(B17:F23, Information!E10)</f>
        <v>0</v>
      </c>
      <c r="J23" s="37"/>
    </row>
    <row r="24" spans="1:10" x14ac:dyDescent="0.25">
      <c r="A24" s="39" t="str">
        <f>Information!A8</f>
        <v>8:10-8:50 am</v>
      </c>
      <c r="B24" s="7"/>
      <c r="C24" s="7"/>
      <c r="D24" s="7"/>
      <c r="E24" s="7"/>
      <c r="F24" s="7"/>
      <c r="H24" s="13" t="str">
        <f>Information!E4</f>
        <v>Yelling</v>
      </c>
      <c r="I24" s="14">
        <f>COUNTIF(B24:F30, Information!E4)</f>
        <v>0</v>
      </c>
      <c r="J24" s="35">
        <f>SUM(I24:I29)</f>
        <v>1</v>
      </c>
    </row>
    <row r="25" spans="1:10" x14ac:dyDescent="0.25">
      <c r="A25" s="39"/>
      <c r="B25" s="8" t="s">
        <v>72</v>
      </c>
      <c r="C25" s="8"/>
      <c r="D25" s="8"/>
      <c r="E25" s="8"/>
      <c r="F25" s="8"/>
      <c r="H25" s="15" t="str">
        <f>Information!E5</f>
        <v>Hitting</v>
      </c>
      <c r="I25" s="16">
        <f>COUNTIF(B24:F30, Information!E5)</f>
        <v>0</v>
      </c>
      <c r="J25" s="36"/>
    </row>
    <row r="26" spans="1:10" x14ac:dyDescent="0.25">
      <c r="A26" s="39"/>
      <c r="B26" s="8"/>
      <c r="C26" s="8"/>
      <c r="D26" s="8"/>
      <c r="E26" s="8"/>
      <c r="F26" s="8"/>
      <c r="H26" s="15" t="str">
        <f>Information!E6</f>
        <v>Spitting</v>
      </c>
      <c r="I26" s="16">
        <f>COUNTIF(B24:F30, Information!E6)</f>
        <v>0</v>
      </c>
      <c r="J26" s="36"/>
    </row>
    <row r="27" spans="1:10" x14ac:dyDescent="0.25">
      <c r="A27" s="39"/>
      <c r="B27" s="8"/>
      <c r="C27" s="8"/>
      <c r="D27" s="8"/>
      <c r="E27" s="8"/>
      <c r="F27" s="8"/>
      <c r="H27" s="15" t="str">
        <f>Information!E7</f>
        <v>Biting</v>
      </c>
      <c r="I27" s="16">
        <f>COUNTIF(B24:F30, Information!E7)</f>
        <v>0</v>
      </c>
      <c r="J27" s="36"/>
    </row>
    <row r="28" spans="1:10" x14ac:dyDescent="0.25">
      <c r="A28" s="39"/>
      <c r="B28" s="8"/>
      <c r="C28" s="8"/>
      <c r="D28" s="8"/>
      <c r="E28" s="8"/>
      <c r="F28" s="8"/>
      <c r="H28" s="15" t="str">
        <f>Information!E8</f>
        <v>Eloping</v>
      </c>
      <c r="I28" s="16">
        <f>COUNTIF(B24:F30, Information!E8)</f>
        <v>1</v>
      </c>
      <c r="J28" s="36"/>
    </row>
    <row r="29" spans="1:10" x14ac:dyDescent="0.25">
      <c r="A29" s="39"/>
      <c r="B29" s="8"/>
      <c r="C29" s="8"/>
      <c r="D29" s="8"/>
      <c r="E29" s="8"/>
      <c r="F29" s="8"/>
      <c r="H29" s="15" t="str">
        <f>Information!E9</f>
        <v>Other</v>
      </c>
      <c r="I29" s="16">
        <f>COUNTIF(B24:F30, Information!E9)</f>
        <v>0</v>
      </c>
      <c r="J29" s="36"/>
    </row>
    <row r="30" spans="1:10" ht="15.75" thickBot="1" x14ac:dyDescent="0.3">
      <c r="A30" s="39"/>
      <c r="B30" s="9"/>
      <c r="C30" s="9"/>
      <c r="D30" s="9"/>
      <c r="E30" s="9"/>
      <c r="F30" s="9"/>
      <c r="H30" s="17" t="str">
        <f>Information!E10</f>
        <v>None</v>
      </c>
      <c r="I30" s="18">
        <f>COUNTIF(B24:F30, Information!E10)</f>
        <v>0</v>
      </c>
      <c r="J30" s="37"/>
    </row>
    <row r="31" spans="1:10" x14ac:dyDescent="0.25">
      <c r="A31" s="39" t="str">
        <f>Information!A9</f>
        <v>8:50-9:30 am</v>
      </c>
      <c r="B31" s="7"/>
      <c r="C31" s="7"/>
      <c r="D31" s="7"/>
      <c r="E31" s="7"/>
      <c r="F31" s="7"/>
      <c r="H31" s="13" t="str">
        <f>Information!E4</f>
        <v>Yelling</v>
      </c>
      <c r="I31" s="14">
        <f>COUNTIF(B31:F37, Information!E4)</f>
        <v>0</v>
      </c>
      <c r="J31" s="35">
        <f>SUM(I31:I36)</f>
        <v>1</v>
      </c>
    </row>
    <row r="32" spans="1:10" x14ac:dyDescent="0.25">
      <c r="A32" s="39"/>
      <c r="B32" s="8"/>
      <c r="C32" s="8"/>
      <c r="D32" s="8"/>
      <c r="E32" s="8"/>
      <c r="F32" s="8"/>
      <c r="H32" s="15" t="str">
        <f>Information!E5</f>
        <v>Hitting</v>
      </c>
      <c r="I32" s="16">
        <f>COUNTIF(B31:F37, Information!E5)</f>
        <v>0</v>
      </c>
      <c r="J32" s="36"/>
    </row>
    <row r="33" spans="1:10" x14ac:dyDescent="0.25">
      <c r="A33" s="39"/>
      <c r="B33" s="8"/>
      <c r="C33" s="8"/>
      <c r="D33" s="8"/>
      <c r="E33" s="8"/>
      <c r="F33" s="8"/>
      <c r="H33" s="15" t="str">
        <f>Information!E6</f>
        <v>Spitting</v>
      </c>
      <c r="I33" s="16">
        <f>COUNTIF(B31:F37, Information!E6)</f>
        <v>0</v>
      </c>
      <c r="J33" s="36"/>
    </row>
    <row r="34" spans="1:10" x14ac:dyDescent="0.25">
      <c r="A34" s="39"/>
      <c r="B34" s="8"/>
      <c r="C34" s="8"/>
      <c r="D34" s="8"/>
      <c r="E34" s="8" t="s">
        <v>71</v>
      </c>
      <c r="F34" s="8"/>
      <c r="H34" s="15" t="str">
        <f>Information!E7</f>
        <v>Biting</v>
      </c>
      <c r="I34" s="16">
        <f>COUNTIF(B31:F37, Information!E7)</f>
        <v>1</v>
      </c>
      <c r="J34" s="36"/>
    </row>
    <row r="35" spans="1:10" x14ac:dyDescent="0.25">
      <c r="A35" s="39"/>
      <c r="B35" s="8"/>
      <c r="C35" s="8"/>
      <c r="D35" s="8"/>
      <c r="E35" s="8"/>
      <c r="F35" s="8"/>
      <c r="H35" s="15" t="str">
        <f>Information!E8</f>
        <v>Eloping</v>
      </c>
      <c r="I35" s="16">
        <f>COUNTIF(B31:F37, Information!E8)</f>
        <v>0</v>
      </c>
      <c r="J35" s="36"/>
    </row>
    <row r="36" spans="1:10" x14ac:dyDescent="0.25">
      <c r="A36" s="39"/>
      <c r="B36" s="8"/>
      <c r="C36" s="8"/>
      <c r="D36" s="8"/>
      <c r="E36" s="8"/>
      <c r="F36" s="8"/>
      <c r="H36" s="15" t="str">
        <f>Information!E9</f>
        <v>Other</v>
      </c>
      <c r="I36" s="16">
        <f>COUNTIF(B31:F37, Information!E9)</f>
        <v>0</v>
      </c>
      <c r="J36" s="36"/>
    </row>
    <row r="37" spans="1:10" ht="15.75" thickBot="1" x14ac:dyDescent="0.3">
      <c r="A37" s="39"/>
      <c r="B37" s="9"/>
      <c r="C37" s="9"/>
      <c r="D37" s="9"/>
      <c r="E37" s="9"/>
      <c r="F37" s="9"/>
      <c r="H37" s="17" t="str">
        <f>Information!E10</f>
        <v>None</v>
      </c>
      <c r="I37" s="18">
        <f>COUNTIF(B31:F37, Information!E10)</f>
        <v>0</v>
      </c>
      <c r="J37" s="37"/>
    </row>
    <row r="38" spans="1:10" x14ac:dyDescent="0.25">
      <c r="A38" s="39" t="str">
        <f>Information!A10</f>
        <v>9:30-9:45 am</v>
      </c>
      <c r="B38" s="7"/>
      <c r="C38" s="7"/>
      <c r="D38" s="7"/>
      <c r="E38" s="7"/>
      <c r="F38" s="7"/>
      <c r="H38" s="13" t="str">
        <f>Information!E4</f>
        <v>Yelling</v>
      </c>
      <c r="I38" s="14">
        <f>COUNTIF(B38:F44, Information!E4)</f>
        <v>0</v>
      </c>
      <c r="J38" s="35">
        <f>SUM(I38:I43)</f>
        <v>1</v>
      </c>
    </row>
    <row r="39" spans="1:10" x14ac:dyDescent="0.25">
      <c r="A39" s="39"/>
      <c r="B39" s="8"/>
      <c r="C39" s="8"/>
      <c r="D39" s="8"/>
      <c r="E39" s="8"/>
      <c r="F39" s="8"/>
      <c r="H39" s="15" t="str">
        <f>Information!E5</f>
        <v>Hitting</v>
      </c>
      <c r="I39" s="16">
        <f>COUNTIF(B38:F44, Information!E5)</f>
        <v>1</v>
      </c>
      <c r="J39" s="36"/>
    </row>
    <row r="40" spans="1:10" x14ac:dyDescent="0.25">
      <c r="A40" s="39"/>
      <c r="B40" s="8"/>
      <c r="C40" s="8"/>
      <c r="D40" s="8"/>
      <c r="E40" s="8"/>
      <c r="F40" s="8"/>
      <c r="H40" s="15" t="str">
        <f>Information!E6</f>
        <v>Spitting</v>
      </c>
      <c r="I40" s="16">
        <f>COUNTIF(B38:F44, Information!E6)</f>
        <v>0</v>
      </c>
      <c r="J40" s="36"/>
    </row>
    <row r="41" spans="1:10" x14ac:dyDescent="0.25">
      <c r="A41" s="39"/>
      <c r="B41" s="8"/>
      <c r="C41" s="8"/>
      <c r="D41" s="8"/>
      <c r="E41" s="8"/>
      <c r="F41" s="8"/>
      <c r="H41" s="15" t="str">
        <f>Information!E7</f>
        <v>Biting</v>
      </c>
      <c r="I41" s="16">
        <f>COUNTIF(B38:F44, Information!E7)</f>
        <v>0</v>
      </c>
      <c r="J41" s="36"/>
    </row>
    <row r="42" spans="1:10" x14ac:dyDescent="0.25">
      <c r="A42" s="39"/>
      <c r="B42" s="8"/>
      <c r="C42" s="8"/>
      <c r="D42" s="8"/>
      <c r="E42" s="8"/>
      <c r="F42" s="8"/>
      <c r="H42" s="15" t="str">
        <f>Information!E8</f>
        <v>Eloping</v>
      </c>
      <c r="I42" s="16">
        <f>COUNTIF(B38:F44, Information!E8)</f>
        <v>0</v>
      </c>
      <c r="J42" s="36"/>
    </row>
    <row r="43" spans="1:10" x14ac:dyDescent="0.25">
      <c r="A43" s="39"/>
      <c r="B43" s="8"/>
      <c r="C43" s="8"/>
      <c r="D43" s="8" t="s">
        <v>69</v>
      </c>
      <c r="E43" s="8"/>
      <c r="F43" s="8"/>
      <c r="H43" s="15" t="str">
        <f>Information!E9</f>
        <v>Other</v>
      </c>
      <c r="I43" s="16">
        <f>COUNTIF(B38:F44, Information!E9)</f>
        <v>0</v>
      </c>
      <c r="J43" s="36"/>
    </row>
    <row r="44" spans="1:10" ht="15.75" thickBot="1" x14ac:dyDescent="0.3">
      <c r="A44" s="39"/>
      <c r="B44" s="9"/>
      <c r="C44" s="9"/>
      <c r="D44" s="9"/>
      <c r="E44" s="9"/>
      <c r="F44" s="9"/>
      <c r="H44" s="17" t="str">
        <f>Information!E10</f>
        <v>None</v>
      </c>
      <c r="I44" s="18">
        <f>COUNTIF(B38:F44, Information!E10)</f>
        <v>0</v>
      </c>
      <c r="J44" s="37"/>
    </row>
    <row r="45" spans="1:10" x14ac:dyDescent="0.25">
      <c r="A45" s="39" t="str">
        <f>Information!A11</f>
        <v>9:45-10:15 am</v>
      </c>
      <c r="B45" s="7"/>
      <c r="C45" s="7"/>
      <c r="D45" s="7"/>
      <c r="E45" s="7"/>
      <c r="F45" s="7"/>
      <c r="H45" s="13" t="str">
        <f>Information!E4</f>
        <v>Yelling</v>
      </c>
      <c r="I45" s="14">
        <f>COUNTIF(B45:F51, Information!E4)</f>
        <v>0</v>
      </c>
      <c r="J45" s="35">
        <f>SUM(I45:I50)</f>
        <v>0</v>
      </c>
    </row>
    <row r="46" spans="1:10" x14ac:dyDescent="0.25">
      <c r="A46" s="39"/>
      <c r="B46" s="8"/>
      <c r="C46" s="8"/>
      <c r="D46" s="8"/>
      <c r="E46" s="8"/>
      <c r="F46" s="8"/>
      <c r="H46" s="15" t="str">
        <f>Information!E5</f>
        <v>Hitting</v>
      </c>
      <c r="I46" s="16">
        <f>COUNTIF(B45:F51, Information!E5)</f>
        <v>0</v>
      </c>
      <c r="J46" s="36"/>
    </row>
    <row r="47" spans="1:10" x14ac:dyDescent="0.25">
      <c r="A47" s="39"/>
      <c r="B47" s="8"/>
      <c r="C47" s="8"/>
      <c r="D47" s="8"/>
      <c r="E47" s="8"/>
      <c r="F47" s="8"/>
      <c r="H47" s="15" t="str">
        <f>Information!E6</f>
        <v>Spitting</v>
      </c>
      <c r="I47" s="16">
        <f>COUNTIF(B45:F51, Information!E6)</f>
        <v>0</v>
      </c>
      <c r="J47" s="36"/>
    </row>
    <row r="48" spans="1:10" x14ac:dyDescent="0.25">
      <c r="A48" s="39"/>
      <c r="B48" s="8"/>
      <c r="C48" s="8"/>
      <c r="D48" s="8"/>
      <c r="E48" s="8"/>
      <c r="F48" s="8"/>
      <c r="H48" s="15" t="str">
        <f>Information!E7</f>
        <v>Biting</v>
      </c>
      <c r="I48" s="16">
        <f>COUNTIF(B45:F51, Information!E7)</f>
        <v>0</v>
      </c>
      <c r="J48" s="36"/>
    </row>
    <row r="49" spans="1:10" x14ac:dyDescent="0.25">
      <c r="A49" s="39"/>
      <c r="B49" s="8"/>
      <c r="C49" s="8"/>
      <c r="D49" s="8"/>
      <c r="E49" s="8"/>
      <c r="F49" s="8"/>
      <c r="H49" s="15" t="str">
        <f>Information!E8</f>
        <v>Eloping</v>
      </c>
      <c r="I49" s="16">
        <f>COUNTIF(B45:F51, Information!E8)</f>
        <v>0</v>
      </c>
      <c r="J49" s="36"/>
    </row>
    <row r="50" spans="1:10" x14ac:dyDescent="0.25">
      <c r="A50" s="39"/>
      <c r="B50" s="8"/>
      <c r="C50" s="8"/>
      <c r="D50" s="8"/>
      <c r="E50" s="8"/>
      <c r="F50" s="8"/>
      <c r="H50" s="15" t="str">
        <f>Information!E9</f>
        <v>Other</v>
      </c>
      <c r="I50" s="16">
        <f>COUNTIF(B45:F51, Information!E9)</f>
        <v>0</v>
      </c>
      <c r="J50" s="36"/>
    </row>
    <row r="51" spans="1:10" ht="15.75" thickBot="1" x14ac:dyDescent="0.3">
      <c r="A51" s="39"/>
      <c r="B51" s="9"/>
      <c r="C51" s="9"/>
      <c r="D51" s="9"/>
      <c r="E51" s="9"/>
      <c r="F51" s="9"/>
      <c r="H51" s="17" t="str">
        <f>Information!E10</f>
        <v>None</v>
      </c>
      <c r="I51" s="18">
        <f>COUNTIF(B45:F51, Information!E10)</f>
        <v>0</v>
      </c>
      <c r="J51" s="37"/>
    </row>
    <row r="52" spans="1:10" x14ac:dyDescent="0.25">
      <c r="A52" s="39" t="str">
        <f>Information!A12</f>
        <v>10:15-10:45am</v>
      </c>
      <c r="B52" s="7"/>
      <c r="C52" s="7"/>
      <c r="D52" s="7"/>
      <c r="E52" s="7"/>
      <c r="F52" s="7"/>
      <c r="H52" s="13" t="str">
        <f>Information!E4</f>
        <v>Yelling</v>
      </c>
      <c r="I52" s="14">
        <f>COUNTIF(B52:F58, Information!E4)</f>
        <v>0</v>
      </c>
      <c r="J52" s="35">
        <f>SUM(I52:I57)</f>
        <v>0</v>
      </c>
    </row>
    <row r="53" spans="1:10" x14ac:dyDescent="0.25">
      <c r="A53" s="39"/>
      <c r="B53" s="8"/>
      <c r="C53" s="8"/>
      <c r="D53" s="8"/>
      <c r="E53" s="8"/>
      <c r="F53" s="8"/>
      <c r="H53" s="15" t="str">
        <f>Information!E5</f>
        <v>Hitting</v>
      </c>
      <c r="I53" s="16">
        <f>COUNTIF(B52:F58, Information!E5)</f>
        <v>0</v>
      </c>
      <c r="J53" s="36"/>
    </row>
    <row r="54" spans="1:10" x14ac:dyDescent="0.25">
      <c r="A54" s="39"/>
      <c r="B54" s="8"/>
      <c r="C54" s="8"/>
      <c r="D54" s="8"/>
      <c r="E54" s="8"/>
      <c r="F54" s="8"/>
      <c r="H54" s="15" t="str">
        <f>Information!E6</f>
        <v>Spitting</v>
      </c>
      <c r="I54" s="16">
        <f>COUNTIF(B52:F58, Information!E6)</f>
        <v>0</v>
      </c>
      <c r="J54" s="36"/>
    </row>
    <row r="55" spans="1:10" x14ac:dyDescent="0.25">
      <c r="A55" s="39"/>
      <c r="B55" s="8"/>
      <c r="C55" s="8"/>
      <c r="D55" s="8"/>
      <c r="E55" s="8"/>
      <c r="F55" s="8"/>
      <c r="H55" s="15" t="str">
        <f>Information!E7</f>
        <v>Biting</v>
      </c>
      <c r="I55" s="16">
        <f>COUNTIF(B52:F58, Information!E7)</f>
        <v>0</v>
      </c>
      <c r="J55" s="36"/>
    </row>
    <row r="56" spans="1:10" x14ac:dyDescent="0.25">
      <c r="A56" s="39"/>
      <c r="B56" s="8"/>
      <c r="C56" s="8"/>
      <c r="D56" s="8"/>
      <c r="E56" s="8"/>
      <c r="F56" s="8"/>
      <c r="H56" s="15" t="str">
        <f>Information!E8</f>
        <v>Eloping</v>
      </c>
      <c r="I56" s="16">
        <f>COUNTIF(B52:F58, Information!E8)</f>
        <v>0</v>
      </c>
      <c r="J56" s="36"/>
    </row>
    <row r="57" spans="1:10" x14ac:dyDescent="0.25">
      <c r="A57" s="39"/>
      <c r="B57" s="8"/>
      <c r="C57" s="8"/>
      <c r="D57" s="8"/>
      <c r="E57" s="8"/>
      <c r="F57" s="8"/>
      <c r="H57" s="15" t="str">
        <f>Information!E9</f>
        <v>Other</v>
      </c>
      <c r="I57" s="16">
        <f>COUNTIF(B52:F58, Information!E9)</f>
        <v>0</v>
      </c>
      <c r="J57" s="36"/>
    </row>
    <row r="58" spans="1:10" ht="15.75" thickBot="1" x14ac:dyDescent="0.3">
      <c r="A58" s="39"/>
      <c r="B58" s="9"/>
      <c r="C58" s="9"/>
      <c r="D58" s="9"/>
      <c r="E58" s="9"/>
      <c r="F58" s="9"/>
      <c r="H58" s="17" t="str">
        <f>Information!E10</f>
        <v>None</v>
      </c>
      <c r="I58" s="18">
        <f>COUNTIF(B52:F58, Information!E10)</f>
        <v>0</v>
      </c>
      <c r="J58" s="37"/>
    </row>
    <row r="59" spans="1:10" x14ac:dyDescent="0.25">
      <c r="A59" s="39" t="str">
        <f>Information!A13</f>
        <v>10:45-11:20am</v>
      </c>
      <c r="B59" s="7"/>
      <c r="C59" s="7"/>
      <c r="D59" s="7"/>
      <c r="E59" s="7"/>
      <c r="F59" s="7"/>
      <c r="H59" s="13" t="str">
        <f>Information!E4</f>
        <v>Yelling</v>
      </c>
      <c r="I59" s="14">
        <f>COUNTIF(B59:F65, Information!E4)</f>
        <v>0</v>
      </c>
      <c r="J59" s="35">
        <f>SUM(I59:I64)</f>
        <v>0</v>
      </c>
    </row>
    <row r="60" spans="1:10" x14ac:dyDescent="0.25">
      <c r="A60" s="39"/>
      <c r="B60" s="8"/>
      <c r="C60" s="8"/>
      <c r="D60" s="8"/>
      <c r="E60" s="8"/>
      <c r="F60" s="8"/>
      <c r="H60" s="15" t="str">
        <f>Information!E5</f>
        <v>Hitting</v>
      </c>
      <c r="I60" s="16">
        <f>COUNTIF(B59:F65, Information!E5)</f>
        <v>0</v>
      </c>
      <c r="J60" s="36"/>
    </row>
    <row r="61" spans="1:10" x14ac:dyDescent="0.25">
      <c r="A61" s="39"/>
      <c r="B61" s="8"/>
      <c r="C61" s="8"/>
      <c r="D61" s="8"/>
      <c r="E61" s="8"/>
      <c r="F61" s="8"/>
      <c r="H61" s="15" t="str">
        <f>Information!E6</f>
        <v>Spitting</v>
      </c>
      <c r="I61" s="16">
        <f>COUNTIF(B59:F65, Information!E6)</f>
        <v>0</v>
      </c>
      <c r="J61" s="36"/>
    </row>
    <row r="62" spans="1:10" x14ac:dyDescent="0.25">
      <c r="A62" s="39"/>
      <c r="B62" s="8"/>
      <c r="C62" s="8"/>
      <c r="D62" s="8"/>
      <c r="E62" s="8"/>
      <c r="F62" s="8"/>
      <c r="H62" s="15" t="str">
        <f>Information!E7</f>
        <v>Biting</v>
      </c>
      <c r="I62" s="16">
        <f>COUNTIF(B59:F65, Information!E7)</f>
        <v>0</v>
      </c>
      <c r="J62" s="36"/>
    </row>
    <row r="63" spans="1:10" x14ac:dyDescent="0.25">
      <c r="A63" s="39"/>
      <c r="B63" s="8"/>
      <c r="C63" s="8"/>
      <c r="D63" s="8"/>
      <c r="E63" s="8"/>
      <c r="F63" s="8"/>
      <c r="H63" s="15" t="str">
        <f>Information!E8</f>
        <v>Eloping</v>
      </c>
      <c r="I63" s="16">
        <f>COUNTIF(B59:F65, Information!E8)</f>
        <v>0</v>
      </c>
      <c r="J63" s="36"/>
    </row>
    <row r="64" spans="1:10" x14ac:dyDescent="0.25">
      <c r="A64" s="39"/>
      <c r="B64" s="8"/>
      <c r="C64" s="8"/>
      <c r="D64" s="8"/>
      <c r="E64" s="8"/>
      <c r="F64" s="8"/>
      <c r="H64" s="15" t="str">
        <f>Information!E9</f>
        <v>Other</v>
      </c>
      <c r="I64" s="16">
        <f>COUNTIF(B59:F65, Information!E9)</f>
        <v>0</v>
      </c>
      <c r="J64" s="36"/>
    </row>
    <row r="65" spans="1:10" ht="15.75" thickBot="1" x14ac:dyDescent="0.3">
      <c r="A65" s="39"/>
      <c r="B65" s="9"/>
      <c r="C65" s="9"/>
      <c r="D65" s="9"/>
      <c r="E65" s="9"/>
      <c r="F65" s="9"/>
      <c r="H65" s="17" t="str">
        <f>Information!E10</f>
        <v>None</v>
      </c>
      <c r="I65" s="18">
        <f>COUNTIF(B59:F65, Information!E10)</f>
        <v>0</v>
      </c>
      <c r="J65" s="37"/>
    </row>
    <row r="66" spans="1:10" x14ac:dyDescent="0.25">
      <c r="A66" s="39" t="str">
        <f>Information!A14</f>
        <v>11:20-12:00pm</v>
      </c>
      <c r="B66" s="7"/>
      <c r="C66" s="7"/>
      <c r="D66" s="7"/>
      <c r="E66" s="7"/>
      <c r="F66" s="7"/>
      <c r="H66" s="13" t="str">
        <f>Information!E4</f>
        <v>Yelling</v>
      </c>
      <c r="I66" s="14">
        <f>COUNTIF(B66:F72, Information!E4)</f>
        <v>0</v>
      </c>
      <c r="J66" s="35">
        <f>SUM(I66:I71)</f>
        <v>1</v>
      </c>
    </row>
    <row r="67" spans="1:10" x14ac:dyDescent="0.25">
      <c r="A67" s="39"/>
      <c r="B67" s="8"/>
      <c r="C67" s="8"/>
      <c r="D67" s="8"/>
      <c r="E67" s="8"/>
      <c r="F67" s="8"/>
      <c r="H67" s="15" t="str">
        <f>Information!E5</f>
        <v>Hitting</v>
      </c>
      <c r="I67" s="16">
        <f>COUNTIF(B66:F72, Information!E5)</f>
        <v>0</v>
      </c>
      <c r="J67" s="36"/>
    </row>
    <row r="68" spans="1:10" x14ac:dyDescent="0.25">
      <c r="A68" s="39"/>
      <c r="B68" s="8"/>
      <c r="C68" s="8"/>
      <c r="D68" s="8"/>
      <c r="E68" s="8"/>
      <c r="F68" s="8"/>
      <c r="H68" s="15" t="str">
        <f>Information!E6</f>
        <v>Spitting</v>
      </c>
      <c r="I68" s="16">
        <f>COUNTIF(B66:F72, Information!E6)</f>
        <v>1</v>
      </c>
      <c r="J68" s="36"/>
    </row>
    <row r="69" spans="1:10" x14ac:dyDescent="0.25">
      <c r="A69" s="39"/>
      <c r="B69" s="8"/>
      <c r="C69" s="8"/>
      <c r="D69" s="8"/>
      <c r="E69" s="8"/>
      <c r="F69" s="8"/>
      <c r="H69" s="15" t="str">
        <f>Information!E7</f>
        <v>Biting</v>
      </c>
      <c r="I69" s="16">
        <f>COUNTIF(B66:F72, Information!E7)</f>
        <v>0</v>
      </c>
      <c r="J69" s="36"/>
    </row>
    <row r="70" spans="1:10" x14ac:dyDescent="0.25">
      <c r="A70" s="39"/>
      <c r="B70" s="8"/>
      <c r="C70" s="8"/>
      <c r="D70" s="8" t="s">
        <v>70</v>
      </c>
      <c r="E70" s="8"/>
      <c r="F70" s="8"/>
      <c r="H70" s="15" t="str">
        <f>Information!E8</f>
        <v>Eloping</v>
      </c>
      <c r="I70" s="16">
        <f>COUNTIF(B66:F72, Information!E8)</f>
        <v>0</v>
      </c>
      <c r="J70" s="36"/>
    </row>
    <row r="71" spans="1:10" x14ac:dyDescent="0.25">
      <c r="A71" s="39"/>
      <c r="B71" s="8"/>
      <c r="C71" s="8"/>
      <c r="D71" s="8"/>
      <c r="E71" s="8"/>
      <c r="F71" s="8"/>
      <c r="H71" s="15" t="str">
        <f>Information!E9</f>
        <v>Other</v>
      </c>
      <c r="I71" s="16">
        <f>COUNTIF(B66:F72, Information!E9)</f>
        <v>0</v>
      </c>
      <c r="J71" s="36"/>
    </row>
    <row r="72" spans="1:10" ht="15.75" thickBot="1" x14ac:dyDescent="0.3">
      <c r="A72" s="39"/>
      <c r="B72" s="9"/>
      <c r="C72" s="9"/>
      <c r="D72" s="9"/>
      <c r="E72" s="9"/>
      <c r="F72" s="9"/>
      <c r="H72" s="17" t="str">
        <f>Information!E10</f>
        <v>None</v>
      </c>
      <c r="I72" s="18">
        <f>COUNTIF(B66:F72, Information!E10)</f>
        <v>0</v>
      </c>
      <c r="J72" s="37"/>
    </row>
    <row r="73" spans="1:10" x14ac:dyDescent="0.25">
      <c r="A73" s="39" t="str">
        <f>Information!A15</f>
        <v>12:00-12:20pm</v>
      </c>
      <c r="B73" s="7"/>
      <c r="C73" s="7"/>
      <c r="D73" s="7"/>
      <c r="E73" s="7"/>
      <c r="F73" s="7"/>
      <c r="H73" s="13" t="str">
        <f>Information!E4</f>
        <v>Yelling</v>
      </c>
      <c r="I73" s="14">
        <f>COUNTIF(B73:F79, Information!E4)</f>
        <v>0</v>
      </c>
      <c r="J73" s="35">
        <f>SUM(I73:I78)</f>
        <v>0</v>
      </c>
    </row>
    <row r="74" spans="1:10" x14ac:dyDescent="0.25">
      <c r="A74" s="39"/>
      <c r="B74" s="8"/>
      <c r="C74" s="8"/>
      <c r="D74" s="8"/>
      <c r="E74" s="8"/>
      <c r="F74" s="8"/>
      <c r="H74" s="15" t="str">
        <f>Information!E5</f>
        <v>Hitting</v>
      </c>
      <c r="I74" s="16">
        <f>COUNTIF(B73:F79, Information!E5)</f>
        <v>0</v>
      </c>
      <c r="J74" s="36"/>
    </row>
    <row r="75" spans="1:10" x14ac:dyDescent="0.25">
      <c r="A75" s="39"/>
      <c r="B75" s="8"/>
      <c r="C75" s="8"/>
      <c r="D75" s="8"/>
      <c r="E75" s="8"/>
      <c r="F75" s="8"/>
      <c r="H75" s="15" t="str">
        <f>Information!E6</f>
        <v>Spitting</v>
      </c>
      <c r="I75" s="16">
        <f>COUNTIF(B73:F79, Information!E6)</f>
        <v>0</v>
      </c>
      <c r="J75" s="36"/>
    </row>
    <row r="76" spans="1:10" x14ac:dyDescent="0.25">
      <c r="A76" s="39"/>
      <c r="B76" s="8"/>
      <c r="C76" s="8"/>
      <c r="D76" s="8"/>
      <c r="E76" s="8"/>
      <c r="F76" s="8"/>
      <c r="H76" s="15" t="str">
        <f>Information!E7</f>
        <v>Biting</v>
      </c>
      <c r="I76" s="16">
        <f>COUNTIF(B73:F79, Information!E7)</f>
        <v>0</v>
      </c>
      <c r="J76" s="36"/>
    </row>
    <row r="77" spans="1:10" x14ac:dyDescent="0.25">
      <c r="A77" s="39"/>
      <c r="B77" s="8"/>
      <c r="C77" s="8"/>
      <c r="D77" s="8"/>
      <c r="E77" s="8"/>
      <c r="F77" s="8"/>
      <c r="H77" s="15" t="str">
        <f>Information!E8</f>
        <v>Eloping</v>
      </c>
      <c r="I77" s="16">
        <f>COUNTIF(B73:F79, Information!E8)</f>
        <v>0</v>
      </c>
      <c r="J77" s="36"/>
    </row>
    <row r="78" spans="1:10" x14ac:dyDescent="0.25">
      <c r="A78" s="39"/>
      <c r="B78" s="8"/>
      <c r="C78" s="8"/>
      <c r="D78" s="8"/>
      <c r="E78" s="8"/>
      <c r="F78" s="8"/>
      <c r="H78" s="15" t="str">
        <f>Information!E9</f>
        <v>Other</v>
      </c>
      <c r="I78" s="16">
        <f>COUNTIF(B73:F79, Information!E9)</f>
        <v>0</v>
      </c>
      <c r="J78" s="36"/>
    </row>
    <row r="79" spans="1:10" ht="15.75" thickBot="1" x14ac:dyDescent="0.3">
      <c r="A79" s="39"/>
      <c r="B79" s="9"/>
      <c r="C79" s="9"/>
      <c r="D79" s="9"/>
      <c r="E79" s="9"/>
      <c r="F79" s="9"/>
      <c r="H79" s="17" t="str">
        <f>Information!E10</f>
        <v>None</v>
      </c>
      <c r="I79" s="18">
        <f>COUNTIF(B73:F79, Information!E10)</f>
        <v>0</v>
      </c>
      <c r="J79" s="37"/>
    </row>
    <row r="80" spans="1:10" x14ac:dyDescent="0.25">
      <c r="A80" s="39" t="str">
        <f>Information!A16</f>
        <v>12:20-12:40pm</v>
      </c>
      <c r="B80" s="7"/>
      <c r="C80" s="7"/>
      <c r="D80" s="7"/>
      <c r="E80" s="7"/>
      <c r="F80" s="7"/>
      <c r="H80" s="13" t="str">
        <f>Information!E4</f>
        <v>Yelling</v>
      </c>
      <c r="I80" s="14">
        <f>COUNTIF(B80:F86, Information!E4)</f>
        <v>0</v>
      </c>
      <c r="J80" s="35">
        <f>SUM(I80:I85)</f>
        <v>0</v>
      </c>
    </row>
    <row r="81" spans="1:10" x14ac:dyDescent="0.25">
      <c r="A81" s="39"/>
      <c r="B81" s="8"/>
      <c r="C81" s="8"/>
      <c r="D81" s="8"/>
      <c r="E81" s="8"/>
      <c r="F81" s="8"/>
      <c r="H81" s="15" t="str">
        <f>Information!E5</f>
        <v>Hitting</v>
      </c>
      <c r="I81" s="16">
        <f>COUNTIF(B80:F86, Information!E5)</f>
        <v>0</v>
      </c>
      <c r="J81" s="36"/>
    </row>
    <row r="82" spans="1:10" x14ac:dyDescent="0.25">
      <c r="A82" s="39"/>
      <c r="B82" s="8"/>
      <c r="C82" s="8"/>
      <c r="D82" s="8"/>
      <c r="E82" s="8"/>
      <c r="F82" s="8"/>
      <c r="H82" s="15" t="str">
        <f>Information!E6</f>
        <v>Spitting</v>
      </c>
      <c r="I82" s="16">
        <f>COUNTIF(B80:F86, Information!E6)</f>
        <v>0</v>
      </c>
      <c r="J82" s="36"/>
    </row>
    <row r="83" spans="1:10" x14ac:dyDescent="0.25">
      <c r="A83" s="39"/>
      <c r="B83" s="8"/>
      <c r="C83" s="8"/>
      <c r="D83" s="8"/>
      <c r="E83" s="8"/>
      <c r="F83" s="8"/>
      <c r="H83" s="15" t="str">
        <f>Information!E7</f>
        <v>Biting</v>
      </c>
      <c r="I83" s="16">
        <f>COUNTIF(B80:F86, Information!E7)</f>
        <v>0</v>
      </c>
      <c r="J83" s="36"/>
    </row>
    <row r="84" spans="1:10" x14ac:dyDescent="0.25">
      <c r="A84" s="39"/>
      <c r="B84" s="8"/>
      <c r="C84" s="8"/>
      <c r="D84" s="8"/>
      <c r="E84" s="8"/>
      <c r="F84" s="8"/>
      <c r="H84" s="15" t="str">
        <f>Information!E8</f>
        <v>Eloping</v>
      </c>
      <c r="I84" s="16">
        <f>COUNTIF(B80:F86, Information!E8)</f>
        <v>0</v>
      </c>
      <c r="J84" s="36"/>
    </row>
    <row r="85" spans="1:10" x14ac:dyDescent="0.25">
      <c r="A85" s="39"/>
      <c r="B85" s="8"/>
      <c r="C85" s="8"/>
      <c r="D85" s="8"/>
      <c r="E85" s="8"/>
      <c r="F85" s="8"/>
      <c r="H85" s="15" t="str">
        <f>Information!E9</f>
        <v>Other</v>
      </c>
      <c r="I85" s="16">
        <f>COUNTIF(B80:F86, Information!E9)</f>
        <v>0</v>
      </c>
      <c r="J85" s="36"/>
    </row>
    <row r="86" spans="1:10" ht="15.75" thickBot="1" x14ac:dyDescent="0.3">
      <c r="A86" s="39"/>
      <c r="B86" s="9"/>
      <c r="C86" s="9"/>
      <c r="D86" s="9"/>
      <c r="E86" s="9"/>
      <c r="F86" s="9"/>
      <c r="H86" s="17" t="str">
        <f>Information!E10</f>
        <v>None</v>
      </c>
      <c r="I86" s="18">
        <f>COUNTIF(B80:F86, Information!E10)</f>
        <v>0</v>
      </c>
      <c r="J86" s="37"/>
    </row>
    <row r="87" spans="1:10" x14ac:dyDescent="0.25">
      <c r="A87" s="39" t="str">
        <f>Information!A17</f>
        <v>12:40-1:10pm</v>
      </c>
      <c r="B87" s="7"/>
      <c r="C87" s="7"/>
      <c r="D87" s="7"/>
      <c r="E87" s="7"/>
      <c r="F87" s="7"/>
      <c r="H87" s="13" t="str">
        <f>Information!E4</f>
        <v>Yelling</v>
      </c>
      <c r="I87" s="14">
        <f>COUNTIF(B87:F93, Information!E4)</f>
        <v>0</v>
      </c>
      <c r="J87" s="35">
        <f>SUM(I87:I92)</f>
        <v>0</v>
      </c>
    </row>
    <row r="88" spans="1:10" x14ac:dyDescent="0.25">
      <c r="A88" s="39"/>
      <c r="B88" s="8"/>
      <c r="C88" s="8"/>
      <c r="D88" s="8"/>
      <c r="E88" s="8"/>
      <c r="F88" s="8"/>
      <c r="H88" s="15" t="str">
        <f>Information!E5</f>
        <v>Hitting</v>
      </c>
      <c r="I88" s="16">
        <f>COUNTIF(B87:F93, Information!E5)</f>
        <v>0</v>
      </c>
      <c r="J88" s="36"/>
    </row>
    <row r="89" spans="1:10" x14ac:dyDescent="0.25">
      <c r="A89" s="39"/>
      <c r="B89" s="8"/>
      <c r="C89" s="8"/>
      <c r="D89" s="8"/>
      <c r="E89" s="8"/>
      <c r="F89" s="8"/>
      <c r="H89" s="15" t="str">
        <f>Information!E6</f>
        <v>Spitting</v>
      </c>
      <c r="I89" s="16">
        <f>COUNTIF(B87:F93, Information!E6)</f>
        <v>0</v>
      </c>
      <c r="J89" s="36"/>
    </row>
    <row r="90" spans="1:10" x14ac:dyDescent="0.25">
      <c r="A90" s="39"/>
      <c r="B90" s="8"/>
      <c r="C90" s="8"/>
      <c r="D90" s="8"/>
      <c r="E90" s="8"/>
      <c r="F90" s="8"/>
      <c r="H90" s="15" t="str">
        <f>Information!E7</f>
        <v>Biting</v>
      </c>
      <c r="I90" s="16">
        <f>COUNTIF(B87:F93, Information!E7)</f>
        <v>0</v>
      </c>
      <c r="J90" s="36"/>
    </row>
    <row r="91" spans="1:10" x14ac:dyDescent="0.25">
      <c r="A91" s="39"/>
      <c r="B91" s="8"/>
      <c r="C91" s="8"/>
      <c r="D91" s="8"/>
      <c r="E91" s="8"/>
      <c r="F91" s="8"/>
      <c r="H91" s="15" t="str">
        <f>Information!E8</f>
        <v>Eloping</v>
      </c>
      <c r="I91" s="16">
        <f>COUNTIF(B87:F93, Information!E8)</f>
        <v>0</v>
      </c>
      <c r="J91" s="36"/>
    </row>
    <row r="92" spans="1:10" x14ac:dyDescent="0.25">
      <c r="A92" s="39"/>
      <c r="B92" s="8"/>
      <c r="C92" s="8"/>
      <c r="D92" s="8"/>
      <c r="E92" s="8"/>
      <c r="F92" s="8"/>
      <c r="H92" s="15" t="str">
        <f>Information!E9</f>
        <v>Other</v>
      </c>
      <c r="I92" s="16">
        <f>COUNTIF(B87:F93, Information!E9)</f>
        <v>0</v>
      </c>
      <c r="J92" s="36"/>
    </row>
    <row r="93" spans="1:10" ht="15.75" thickBot="1" x14ac:dyDescent="0.3">
      <c r="A93" s="39"/>
      <c r="B93" s="9"/>
      <c r="C93" s="9"/>
      <c r="D93" s="9"/>
      <c r="E93" s="9"/>
      <c r="F93" s="9"/>
      <c r="H93" s="17" t="str">
        <f>Information!E10</f>
        <v>None</v>
      </c>
      <c r="I93" s="18">
        <f>COUNTIF(B87:F93, Information!E10)</f>
        <v>0</v>
      </c>
      <c r="J93" s="37"/>
    </row>
    <row r="94" spans="1:10" x14ac:dyDescent="0.25">
      <c r="A94" s="39" t="str">
        <f>Information!A18</f>
        <v>1:10-1:40pm</v>
      </c>
      <c r="B94" s="7"/>
      <c r="C94" s="7"/>
      <c r="D94" s="7"/>
      <c r="E94" s="7"/>
      <c r="F94" s="7"/>
      <c r="H94" s="13" t="str">
        <f>Information!E4</f>
        <v>Yelling</v>
      </c>
      <c r="I94" s="14">
        <f>COUNTIF(B94:F100, Information!E4)</f>
        <v>0</v>
      </c>
      <c r="J94" s="35">
        <f>SUM(I94:I99)</f>
        <v>0</v>
      </c>
    </row>
    <row r="95" spans="1:10" x14ac:dyDescent="0.25">
      <c r="A95" s="39"/>
      <c r="B95" s="8"/>
      <c r="C95" s="8"/>
      <c r="D95" s="8"/>
      <c r="E95" s="8"/>
      <c r="F95" s="8"/>
      <c r="H95" s="15" t="str">
        <f>Information!E5</f>
        <v>Hitting</v>
      </c>
      <c r="I95" s="16">
        <f>COUNTIF(B94:F100, Information!E5)</f>
        <v>0</v>
      </c>
      <c r="J95" s="36"/>
    </row>
    <row r="96" spans="1:10" x14ac:dyDescent="0.25">
      <c r="A96" s="39"/>
      <c r="B96" s="8"/>
      <c r="C96" s="8"/>
      <c r="D96" s="8"/>
      <c r="E96" s="8"/>
      <c r="F96" s="8"/>
      <c r="H96" s="15" t="str">
        <f>Information!E6</f>
        <v>Spitting</v>
      </c>
      <c r="I96" s="16">
        <f>COUNTIF(B94:F100, Information!E6)</f>
        <v>0</v>
      </c>
      <c r="J96" s="36"/>
    </row>
    <row r="97" spans="1:10" x14ac:dyDescent="0.25">
      <c r="A97" s="39"/>
      <c r="B97" s="8"/>
      <c r="C97" s="8"/>
      <c r="D97" s="8"/>
      <c r="E97" s="8"/>
      <c r="F97" s="8"/>
      <c r="H97" s="15" t="str">
        <f>Information!E7</f>
        <v>Biting</v>
      </c>
      <c r="I97" s="16">
        <f>COUNTIF(B94:F100, Information!E7)</f>
        <v>0</v>
      </c>
      <c r="J97" s="36"/>
    </row>
    <row r="98" spans="1:10" x14ac:dyDescent="0.25">
      <c r="A98" s="39"/>
      <c r="B98" s="8"/>
      <c r="C98" s="8"/>
      <c r="D98" s="8"/>
      <c r="E98" s="8"/>
      <c r="F98" s="8"/>
      <c r="H98" s="15" t="str">
        <f>Information!E8</f>
        <v>Eloping</v>
      </c>
      <c r="I98" s="16">
        <f>COUNTIF(B94:F100, Information!E8)</f>
        <v>0</v>
      </c>
      <c r="J98" s="36"/>
    </row>
    <row r="99" spans="1:10" x14ac:dyDescent="0.25">
      <c r="A99" s="39"/>
      <c r="B99" s="8"/>
      <c r="C99" s="8"/>
      <c r="D99" s="8"/>
      <c r="E99" s="8"/>
      <c r="F99" s="8"/>
      <c r="H99" s="15" t="str">
        <f>Information!E9</f>
        <v>Other</v>
      </c>
      <c r="I99" s="16">
        <f>COUNTIF(B94:F100, Information!E9)</f>
        <v>0</v>
      </c>
      <c r="J99" s="36"/>
    </row>
    <row r="100" spans="1:10" ht="15.75" thickBot="1" x14ac:dyDescent="0.3">
      <c r="A100" s="39"/>
      <c r="B100" s="9"/>
      <c r="C100" s="9"/>
      <c r="D100" s="9"/>
      <c r="E100" s="9"/>
      <c r="F100" s="9"/>
      <c r="H100" s="17" t="str">
        <f>Information!E10</f>
        <v>None</v>
      </c>
      <c r="I100" s="18">
        <f>COUNTIF(B94:F100, Information!E10)</f>
        <v>0</v>
      </c>
      <c r="J100" s="37"/>
    </row>
    <row r="101" spans="1:10" x14ac:dyDescent="0.25">
      <c r="A101" s="39" t="str">
        <f>Information!A19</f>
        <v>1:45pm-2:30pm</v>
      </c>
      <c r="B101" s="7"/>
      <c r="C101" s="7"/>
      <c r="D101" s="7"/>
      <c r="E101" s="7"/>
      <c r="F101" s="7"/>
      <c r="H101" s="13" t="str">
        <f>Information!E4</f>
        <v>Yelling</v>
      </c>
      <c r="I101" s="14">
        <f>COUNTIF(B101:F107, Information!E4)</f>
        <v>0</v>
      </c>
      <c r="J101" s="35">
        <f>SUM(I101:I106)</f>
        <v>3</v>
      </c>
    </row>
    <row r="102" spans="1:10" x14ac:dyDescent="0.25">
      <c r="A102" s="39"/>
      <c r="B102" s="8"/>
      <c r="C102" s="8"/>
      <c r="D102" s="8"/>
      <c r="E102" s="8"/>
      <c r="F102" s="8"/>
      <c r="H102" s="15" t="str">
        <f>Information!E5</f>
        <v>Hitting</v>
      </c>
      <c r="I102" s="16">
        <f>COUNTIF(B101:F107, Information!E5)</f>
        <v>0</v>
      </c>
      <c r="J102" s="36"/>
    </row>
    <row r="103" spans="1:10" x14ac:dyDescent="0.25">
      <c r="A103" s="39"/>
      <c r="B103" s="8"/>
      <c r="C103" s="8"/>
      <c r="D103" s="8"/>
      <c r="E103" s="8"/>
      <c r="F103" s="8" t="s">
        <v>72</v>
      </c>
      <c r="H103" s="15" t="str">
        <f>Information!E6</f>
        <v>Spitting</v>
      </c>
      <c r="I103" s="16">
        <f>COUNTIF(B101:F107, Information!E6)</f>
        <v>0</v>
      </c>
      <c r="J103" s="36"/>
    </row>
    <row r="104" spans="1:10" x14ac:dyDescent="0.25">
      <c r="A104" s="39"/>
      <c r="B104" s="8"/>
      <c r="C104" s="8"/>
      <c r="D104" s="8"/>
      <c r="E104" s="8"/>
      <c r="F104" s="8"/>
      <c r="H104" s="15" t="str">
        <f>Information!E7</f>
        <v>Biting</v>
      </c>
      <c r="I104" s="16">
        <f>COUNTIF(B101:F107, Information!E7)</f>
        <v>0</v>
      </c>
      <c r="J104" s="36"/>
    </row>
    <row r="105" spans="1:10" x14ac:dyDescent="0.25">
      <c r="A105" s="39"/>
      <c r="B105" s="8" t="s">
        <v>72</v>
      </c>
      <c r="C105" s="8" t="s">
        <v>72</v>
      </c>
      <c r="D105" s="8"/>
      <c r="E105" s="8"/>
      <c r="F105" s="8"/>
      <c r="H105" s="15" t="str">
        <f>Information!E8</f>
        <v>Eloping</v>
      </c>
      <c r="I105" s="16">
        <f>COUNTIF(B101:F107, Information!E8)</f>
        <v>3</v>
      </c>
      <c r="J105" s="36"/>
    </row>
    <row r="106" spans="1:10" x14ac:dyDescent="0.25">
      <c r="A106" s="39"/>
      <c r="B106" s="8"/>
      <c r="C106" s="8"/>
      <c r="D106" s="8"/>
      <c r="E106" s="8"/>
      <c r="F106" s="8"/>
      <c r="H106" s="15" t="str">
        <f>Information!E9</f>
        <v>Other</v>
      </c>
      <c r="I106" s="16">
        <f>COUNTIF(B101:F107, Information!E9)</f>
        <v>0</v>
      </c>
      <c r="J106" s="36"/>
    </row>
    <row r="107" spans="1:10" ht="15.75" thickBot="1" x14ac:dyDescent="0.3">
      <c r="A107" s="39"/>
      <c r="B107" s="9"/>
      <c r="C107" s="9"/>
      <c r="D107" s="9"/>
      <c r="E107" s="9"/>
      <c r="F107" s="9"/>
      <c r="H107" s="17" t="str">
        <f>Information!E10</f>
        <v>None</v>
      </c>
      <c r="I107" s="18">
        <f>COUNTIF(B101:F107, Information!E10)</f>
        <v>0</v>
      </c>
      <c r="J107" s="37"/>
    </row>
    <row r="109" spans="1:10" x14ac:dyDescent="0.25">
      <c r="B109" s="38" t="s">
        <v>46</v>
      </c>
      <c r="C109" s="38"/>
      <c r="D109" s="38"/>
      <c r="E109" s="38"/>
      <c r="F109" s="38"/>
      <c r="G109" s="32" t="s">
        <v>44</v>
      </c>
      <c r="I109" s="12"/>
    </row>
    <row r="110" spans="1:10" ht="15.75" thickBot="1" x14ac:dyDescent="0.3">
      <c r="B110" s="19" t="s">
        <v>38</v>
      </c>
      <c r="C110" s="19" t="s">
        <v>39</v>
      </c>
      <c r="D110" s="19" t="s">
        <v>40</v>
      </c>
      <c r="E110" s="19" t="s">
        <v>41</v>
      </c>
      <c r="F110" s="19" t="s">
        <v>42</v>
      </c>
      <c r="G110" s="32"/>
    </row>
    <row r="111" spans="1:10" x14ac:dyDescent="0.25">
      <c r="A111" s="12" t="str">
        <f>Information!E4</f>
        <v>Yelling</v>
      </c>
      <c r="B111">
        <f>COUNTIF(B3:B107, Information!E4)</f>
        <v>0</v>
      </c>
      <c r="C111">
        <f>COUNTIF(C$3:C$107, Information!E4)</f>
        <v>0</v>
      </c>
      <c r="D111">
        <f>COUNTIF(D$3:D$107, Information!E4)</f>
        <v>0</v>
      </c>
      <c r="E111">
        <f>COUNTIF(E$3:E$107, Information!E4)</f>
        <v>0</v>
      </c>
      <c r="F111">
        <f>COUNTIF(F$3:F$107, Information!E4)</f>
        <v>0</v>
      </c>
      <c r="G111" s="7">
        <f>SUM(B111:F111)</f>
        <v>0</v>
      </c>
    </row>
    <row r="112" spans="1:10" x14ac:dyDescent="0.25">
      <c r="A112" s="12" t="str">
        <f>Information!E5</f>
        <v>Hitting</v>
      </c>
      <c r="B112">
        <f>COUNTIF(B$3:B$107, Information!E5)</f>
        <v>0</v>
      </c>
      <c r="C112">
        <f>COUNTIF(C$3:C$107, Information!E5)</f>
        <v>1</v>
      </c>
      <c r="D112">
        <f>COUNTIF(D$3:D$107, Information!E5)</f>
        <v>1</v>
      </c>
      <c r="E112">
        <f>COUNTIF(E$3:E$107, Information!E5)</f>
        <v>0</v>
      </c>
      <c r="F112">
        <f>COUNTIF(F$3:F$107, Information!E5)</f>
        <v>0</v>
      </c>
      <c r="G112" s="8">
        <f t="shared" ref="G112:G117" si="0">SUM(B112:F112)</f>
        <v>2</v>
      </c>
    </row>
    <row r="113" spans="1:7" x14ac:dyDescent="0.25">
      <c r="A113" s="12" t="str">
        <f>Information!E6</f>
        <v>Spitting</v>
      </c>
      <c r="B113">
        <f>COUNTIF(B$3:B$107, Information!E6)</f>
        <v>1</v>
      </c>
      <c r="C113">
        <f>COUNTIF(C$3:C$107, Information!E6)</f>
        <v>0</v>
      </c>
      <c r="D113">
        <f>COUNTIF(D$3:D$107, Information!E6)</f>
        <v>1</v>
      </c>
      <c r="E113">
        <f>COUNTIF(E$3:E$107, Information!E6)</f>
        <v>0</v>
      </c>
      <c r="F113">
        <f>COUNTIF(F$3:F$107, Information!E6)</f>
        <v>0</v>
      </c>
      <c r="G113" s="8">
        <f t="shared" si="0"/>
        <v>2</v>
      </c>
    </row>
    <row r="114" spans="1:7" x14ac:dyDescent="0.25">
      <c r="A114" s="12" t="str">
        <f>Information!E7</f>
        <v>Biting</v>
      </c>
      <c r="B114">
        <f>COUNTIF(B$3:B$107, Information!E7)</f>
        <v>0</v>
      </c>
      <c r="C114">
        <f>COUNTIF(C$3:C$107, Information!E7)</f>
        <v>0</v>
      </c>
      <c r="D114">
        <f>COUNTIF(D$3:D$107, Information!E7)</f>
        <v>0</v>
      </c>
      <c r="E114">
        <f>COUNTIF(E$3:E$107, Information!E7)</f>
        <v>1</v>
      </c>
      <c r="F114">
        <f>COUNTIF(F$3:F$107, Information!E7)</f>
        <v>0</v>
      </c>
      <c r="G114" s="8">
        <f t="shared" si="0"/>
        <v>1</v>
      </c>
    </row>
    <row r="115" spans="1:7" x14ac:dyDescent="0.25">
      <c r="A115" s="12" t="str">
        <f>Information!E8</f>
        <v>Eloping</v>
      </c>
      <c r="B115">
        <f>COUNTIF(B$3:B$107, Information!E8)</f>
        <v>2</v>
      </c>
      <c r="C115">
        <f>COUNTIF(C$3:C$107, Information!E8)</f>
        <v>1</v>
      </c>
      <c r="D115">
        <f>COUNTIF(D$3:D$107, Information!E8)</f>
        <v>0</v>
      </c>
      <c r="E115">
        <f>COUNTIF(E$3:E$107, Information!E8)</f>
        <v>0</v>
      </c>
      <c r="F115">
        <f>COUNTIF(F$3:F$107, Information!E8)</f>
        <v>1</v>
      </c>
      <c r="G115" s="8">
        <f t="shared" si="0"/>
        <v>4</v>
      </c>
    </row>
    <row r="116" spans="1:7" x14ac:dyDescent="0.25">
      <c r="A116" s="12" t="str">
        <f>Information!E9</f>
        <v>Other</v>
      </c>
      <c r="B116">
        <f>COUNTIF(B$3:B$107, Information!E9)</f>
        <v>0</v>
      </c>
      <c r="C116">
        <f>COUNTIF(C$3:C$107, Information!E9)</f>
        <v>0</v>
      </c>
      <c r="D116">
        <f>COUNTIF(D$3:D$107, Information!E9)</f>
        <v>0</v>
      </c>
      <c r="E116">
        <f>COUNTIF(E$3:E$107, Information!E9)</f>
        <v>0</v>
      </c>
      <c r="F116">
        <f>COUNTIF(F$3:F$107, Information!E9)</f>
        <v>0</v>
      </c>
      <c r="G116" s="8">
        <f t="shared" si="0"/>
        <v>0</v>
      </c>
    </row>
    <row r="117" spans="1:7" ht="15.75" thickBot="1" x14ac:dyDescent="0.3">
      <c r="A117" s="12" t="str">
        <f>Information!E10</f>
        <v>None</v>
      </c>
      <c r="B117">
        <f>COUNTIF(B$3:B$107, Information!E10)</f>
        <v>0</v>
      </c>
      <c r="C117">
        <f>COUNTIF(C$3:C$107, Information!E10)</f>
        <v>0</v>
      </c>
      <c r="D117">
        <f>COUNTIF(D$3:D$107, Information!E10)</f>
        <v>0</v>
      </c>
      <c r="E117">
        <f>COUNTIF(E$3:E$107, Information!E10)</f>
        <v>0</v>
      </c>
      <c r="F117">
        <f>COUNTIF(F$3:F$107, Information!E10)</f>
        <v>0</v>
      </c>
      <c r="G117" s="9">
        <f t="shared" si="0"/>
        <v>0</v>
      </c>
    </row>
    <row r="118" spans="1:7" ht="15.75" thickBot="1" x14ac:dyDescent="0.3">
      <c r="G118" s="33">
        <f>SUM(G111:G116)</f>
        <v>9</v>
      </c>
    </row>
    <row r="119" spans="1:7" ht="15.75" thickBot="1" x14ac:dyDescent="0.3">
      <c r="A119" s="20" t="s">
        <v>44</v>
      </c>
      <c r="B119" s="21">
        <f>SUM(B111:B116)</f>
        <v>3</v>
      </c>
      <c r="C119" s="21">
        <f t="shared" ref="C119:E119" si="1">SUM(C111:C116)</f>
        <v>2</v>
      </c>
      <c r="D119" s="21">
        <f t="shared" si="1"/>
        <v>2</v>
      </c>
      <c r="E119" s="21">
        <f t="shared" si="1"/>
        <v>1</v>
      </c>
      <c r="F119" s="21">
        <f>SUM(F111:F116)</f>
        <v>1</v>
      </c>
      <c r="G119" s="34"/>
    </row>
  </sheetData>
  <mergeCells count="34">
    <mergeCell ref="A17:A23"/>
    <mergeCell ref="J17:J23"/>
    <mergeCell ref="H2:J2"/>
    <mergeCell ref="A3:A9"/>
    <mergeCell ref="J3:J9"/>
    <mergeCell ref="A10:A16"/>
    <mergeCell ref="J10:J16"/>
    <mergeCell ref="A24:A30"/>
    <mergeCell ref="J24:J30"/>
    <mergeCell ref="A31:A37"/>
    <mergeCell ref="J31:J37"/>
    <mergeCell ref="A38:A44"/>
    <mergeCell ref="J38:J44"/>
    <mergeCell ref="A45:A51"/>
    <mergeCell ref="J45:J51"/>
    <mergeCell ref="A52:A58"/>
    <mergeCell ref="J52:J58"/>
    <mergeCell ref="A59:A65"/>
    <mergeCell ref="J59:J65"/>
    <mergeCell ref="A66:A72"/>
    <mergeCell ref="J66:J72"/>
    <mergeCell ref="A73:A79"/>
    <mergeCell ref="J73:J79"/>
    <mergeCell ref="A80:A86"/>
    <mergeCell ref="J80:J86"/>
    <mergeCell ref="B109:F109"/>
    <mergeCell ref="G109:G110"/>
    <mergeCell ref="G118:G119"/>
    <mergeCell ref="A87:A93"/>
    <mergeCell ref="J87:J93"/>
    <mergeCell ref="A94:A100"/>
    <mergeCell ref="J94:J100"/>
    <mergeCell ref="A101:A107"/>
    <mergeCell ref="J101:J10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EC82A5-1B6B-4DCC-894B-A1102F862432}">
          <x14:formula1>
            <xm:f>Information!$E$4:$E$10</xm:f>
          </x14:formula1>
          <xm:sqref>B3:F107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B9B7F-1751-4853-AFA5-B3AB8F4CE5BE}">
  <dimension ref="A1:J119"/>
  <sheetViews>
    <sheetView topLeftCell="A104" workbookViewId="0">
      <selection activeCell="C91" sqref="C91"/>
    </sheetView>
  </sheetViews>
  <sheetFormatPr defaultRowHeight="15" x14ac:dyDescent="0.25"/>
  <cols>
    <col min="1" max="1" width="21.42578125" bestFit="1" customWidth="1"/>
    <col min="2" max="2" width="21.5703125" bestFit="1" customWidth="1"/>
    <col min="3" max="3" width="26" customWidth="1"/>
    <col min="4" max="4" width="23.85546875" customWidth="1"/>
    <col min="5" max="5" width="26.5703125" customWidth="1"/>
    <col min="6" max="6" width="27.5703125" customWidth="1"/>
    <col min="8" max="8" width="21.42578125" bestFit="1" customWidth="1"/>
  </cols>
  <sheetData>
    <row r="1" spans="1:10" ht="24" x14ac:dyDescent="0.4">
      <c r="A1" s="10" t="s">
        <v>43</v>
      </c>
      <c r="B1" s="11">
        <v>45658</v>
      </c>
      <c r="C1" s="11">
        <v>45659</v>
      </c>
      <c r="D1" s="11">
        <v>45660</v>
      </c>
      <c r="E1" s="11">
        <v>45661</v>
      </c>
      <c r="F1" s="11">
        <v>45662</v>
      </c>
    </row>
    <row r="2" spans="1:10" ht="15.75" thickBot="1" x14ac:dyDescent="0.3">
      <c r="B2" s="19" t="s">
        <v>38</v>
      </c>
      <c r="C2" s="19" t="s">
        <v>39</v>
      </c>
      <c r="D2" s="19" t="s">
        <v>40</v>
      </c>
      <c r="E2" s="19" t="s">
        <v>41</v>
      </c>
      <c r="F2" s="19" t="s">
        <v>42</v>
      </c>
      <c r="H2" s="38" t="s">
        <v>45</v>
      </c>
      <c r="I2" s="38"/>
      <c r="J2" s="38"/>
    </row>
    <row r="3" spans="1:10" x14ac:dyDescent="0.25">
      <c r="A3" s="39" t="str">
        <f>Information!A5</f>
        <v>6:45-7:40am</v>
      </c>
      <c r="B3" s="7"/>
      <c r="C3" s="7"/>
      <c r="D3" s="7"/>
      <c r="E3" s="7"/>
      <c r="F3" s="7"/>
      <c r="H3" s="13" t="str">
        <f>Information!E4</f>
        <v>Yelling</v>
      </c>
      <c r="I3" s="14">
        <f>COUNTIF(B3:F9, Information!E4)</f>
        <v>0</v>
      </c>
      <c r="J3" s="35">
        <f>SUM(I3:I8)</f>
        <v>2</v>
      </c>
    </row>
    <row r="4" spans="1:10" x14ac:dyDescent="0.25">
      <c r="A4" s="39"/>
      <c r="B4" s="8"/>
      <c r="C4" s="8"/>
      <c r="D4" s="8"/>
      <c r="E4" s="8"/>
      <c r="F4" s="8"/>
      <c r="H4" s="15" t="str">
        <f>Information!E5</f>
        <v>Hitting</v>
      </c>
      <c r="I4" s="16">
        <f>COUNTIF(B3:F9, Information!E5)</f>
        <v>1</v>
      </c>
      <c r="J4" s="36"/>
    </row>
    <row r="5" spans="1:10" x14ac:dyDescent="0.25">
      <c r="A5" s="39"/>
      <c r="B5" s="8" t="s">
        <v>70</v>
      </c>
      <c r="C5" s="8"/>
      <c r="D5" s="8"/>
      <c r="E5" s="8"/>
      <c r="F5" s="8"/>
      <c r="H5" s="15" t="str">
        <f>Information!E6</f>
        <v>Spitting</v>
      </c>
      <c r="I5" s="16">
        <f>COUNTIF(B3:F9, Information!E6)</f>
        <v>1</v>
      </c>
      <c r="J5" s="36"/>
    </row>
    <row r="6" spans="1:10" x14ac:dyDescent="0.25">
      <c r="A6" s="39"/>
      <c r="B6" s="8"/>
      <c r="C6" s="8" t="s">
        <v>69</v>
      </c>
      <c r="D6" s="8"/>
      <c r="E6" s="8"/>
      <c r="F6" s="8"/>
      <c r="H6" s="15" t="str">
        <f>Information!E7</f>
        <v>Biting</v>
      </c>
      <c r="I6" s="16">
        <f>COUNTIF(B3:F9, Information!E7)</f>
        <v>0</v>
      </c>
      <c r="J6" s="36"/>
    </row>
    <row r="7" spans="1:10" x14ac:dyDescent="0.25">
      <c r="A7" s="39"/>
      <c r="B7" s="8"/>
      <c r="C7" s="8"/>
      <c r="D7" s="8"/>
      <c r="E7" s="8"/>
      <c r="F7" s="8"/>
      <c r="H7" s="15" t="str">
        <f>Information!E8</f>
        <v>Eloping</v>
      </c>
      <c r="I7" s="16">
        <f>COUNTIF(B3:F9, Information!E8)</f>
        <v>0</v>
      </c>
      <c r="J7" s="36"/>
    </row>
    <row r="8" spans="1:10" x14ac:dyDescent="0.25">
      <c r="A8" s="39"/>
      <c r="B8" s="8"/>
      <c r="C8" s="8"/>
      <c r="D8" s="8"/>
      <c r="E8" s="8"/>
      <c r="F8" s="8"/>
      <c r="H8" s="15" t="str">
        <f>Information!E9</f>
        <v>Other</v>
      </c>
      <c r="I8" s="16">
        <f>COUNTIF(B3:F9, Information!E9)</f>
        <v>0</v>
      </c>
      <c r="J8" s="36"/>
    </row>
    <row r="9" spans="1:10" ht="15.75" thickBot="1" x14ac:dyDescent="0.3">
      <c r="A9" s="39"/>
      <c r="B9" s="9"/>
      <c r="C9" s="9"/>
      <c r="D9" s="9"/>
      <c r="E9" s="9"/>
      <c r="F9" s="9"/>
      <c r="H9" s="17" t="str">
        <f>Information!E10</f>
        <v>None</v>
      </c>
      <c r="I9" s="18">
        <f>COUNTIF(B3:F9, Information!E10)</f>
        <v>0</v>
      </c>
      <c r="J9" s="37"/>
    </row>
    <row r="10" spans="1:10" x14ac:dyDescent="0.25">
      <c r="A10" s="40" t="str">
        <f>Information!A6</f>
        <v>7:40-8:00 am</v>
      </c>
      <c r="B10" s="7"/>
      <c r="C10" s="7"/>
      <c r="D10" s="7"/>
      <c r="E10" s="7"/>
      <c r="F10" s="7"/>
      <c r="H10" s="13" t="str">
        <f>Information!E4</f>
        <v>Yelling</v>
      </c>
      <c r="I10" s="14">
        <f>COUNTIF(B10:F16, Information!E4)</f>
        <v>0</v>
      </c>
      <c r="J10" s="35">
        <f>SUM(I10:I15)</f>
        <v>0</v>
      </c>
    </row>
    <row r="11" spans="1:10" x14ac:dyDescent="0.25">
      <c r="A11" s="40"/>
      <c r="B11" s="8"/>
      <c r="C11" s="8"/>
      <c r="D11" s="8"/>
      <c r="E11" s="8"/>
      <c r="F11" s="8"/>
      <c r="H11" s="15" t="str">
        <f>Information!E5</f>
        <v>Hitting</v>
      </c>
      <c r="I11" s="16">
        <f>COUNTIF(B10:F16, Information!E5)</f>
        <v>0</v>
      </c>
      <c r="J11" s="36"/>
    </row>
    <row r="12" spans="1:10" x14ac:dyDescent="0.25">
      <c r="A12" s="40"/>
      <c r="B12" s="8"/>
      <c r="C12" s="8"/>
      <c r="D12" s="8"/>
      <c r="E12" s="8"/>
      <c r="F12" s="8"/>
      <c r="H12" s="15" t="str">
        <f>Information!E6</f>
        <v>Spitting</v>
      </c>
      <c r="I12" s="16">
        <f>COUNTIF(B10:F16, Information!E6)</f>
        <v>0</v>
      </c>
      <c r="J12" s="36"/>
    </row>
    <row r="13" spans="1:10" x14ac:dyDescent="0.25">
      <c r="A13" s="40"/>
      <c r="B13" s="8"/>
      <c r="C13" s="8"/>
      <c r="D13" s="8"/>
      <c r="E13" s="8"/>
      <c r="F13" s="8"/>
      <c r="H13" s="15" t="str">
        <f>Information!E7</f>
        <v>Biting</v>
      </c>
      <c r="I13" s="16">
        <f>COUNTIF(B10:F16, Information!E7)</f>
        <v>0</v>
      </c>
      <c r="J13" s="36"/>
    </row>
    <row r="14" spans="1:10" x14ac:dyDescent="0.25">
      <c r="A14" s="40"/>
      <c r="B14" s="8"/>
      <c r="C14" s="8"/>
      <c r="D14" s="8"/>
      <c r="E14" s="8"/>
      <c r="F14" s="8"/>
      <c r="H14" s="15" t="str">
        <f>Information!E8</f>
        <v>Eloping</v>
      </c>
      <c r="I14" s="16">
        <f>COUNTIF(B10:F16, Information!E8)</f>
        <v>0</v>
      </c>
      <c r="J14" s="36"/>
    </row>
    <row r="15" spans="1:10" x14ac:dyDescent="0.25">
      <c r="A15" s="40"/>
      <c r="B15" s="8"/>
      <c r="C15" s="8"/>
      <c r="D15" s="8"/>
      <c r="E15" s="8"/>
      <c r="F15" s="8"/>
      <c r="H15" s="15" t="str">
        <f>Information!E9</f>
        <v>Other</v>
      </c>
      <c r="I15" s="16">
        <f>COUNTIF(B10:F16, Information!E9)</f>
        <v>0</v>
      </c>
      <c r="J15" s="36"/>
    </row>
    <row r="16" spans="1:10" ht="15.75" thickBot="1" x14ac:dyDescent="0.3">
      <c r="A16" s="40"/>
      <c r="B16" s="9"/>
      <c r="C16" s="9"/>
      <c r="D16" s="9"/>
      <c r="E16" s="9"/>
      <c r="F16" s="9"/>
      <c r="H16" s="17" t="str">
        <f>Information!E10</f>
        <v>None</v>
      </c>
      <c r="I16" s="18">
        <f>COUNTIF(B10:F16, Information!E10)</f>
        <v>0</v>
      </c>
      <c r="J16" s="37"/>
    </row>
    <row r="17" spans="1:10" x14ac:dyDescent="0.25">
      <c r="A17" s="39" t="str">
        <f>Information!A7</f>
        <v>8:00-8:10 am</v>
      </c>
      <c r="B17" s="7"/>
      <c r="C17" s="7"/>
      <c r="D17" s="7"/>
      <c r="E17" s="7"/>
      <c r="F17" s="7"/>
      <c r="H17" s="13" t="str">
        <f>Information!E4</f>
        <v>Yelling</v>
      </c>
      <c r="I17" s="14">
        <f>COUNTIF(B17:F23, Information!E4)</f>
        <v>0</v>
      </c>
      <c r="J17" s="35">
        <f>SUM(I17:I22)</f>
        <v>1</v>
      </c>
    </row>
    <row r="18" spans="1:10" x14ac:dyDescent="0.25">
      <c r="A18" s="39"/>
      <c r="B18" s="8"/>
      <c r="C18" s="8"/>
      <c r="D18" s="8"/>
      <c r="E18" s="8"/>
      <c r="F18" s="8"/>
      <c r="H18" s="15" t="str">
        <f>Information!E5</f>
        <v>Hitting</v>
      </c>
      <c r="I18" s="16">
        <f>COUNTIF(B17:F23, Information!E5)</f>
        <v>0</v>
      </c>
      <c r="J18" s="36"/>
    </row>
    <row r="19" spans="1:10" x14ac:dyDescent="0.25">
      <c r="A19" s="39"/>
      <c r="B19" s="8"/>
      <c r="C19" s="8"/>
      <c r="D19" s="8"/>
      <c r="E19" s="8"/>
      <c r="F19" s="8"/>
      <c r="H19" s="15" t="str">
        <f>Information!E6</f>
        <v>Spitting</v>
      </c>
      <c r="I19" s="16">
        <f>COUNTIF(B17:F23, Information!E6)</f>
        <v>1</v>
      </c>
      <c r="J19" s="36"/>
    </row>
    <row r="20" spans="1:10" x14ac:dyDescent="0.25">
      <c r="A20" s="39"/>
      <c r="B20" s="8"/>
      <c r="C20" s="8"/>
      <c r="D20" s="8"/>
      <c r="E20" s="8"/>
      <c r="F20" s="8"/>
      <c r="H20" s="15" t="str">
        <f>Information!E7</f>
        <v>Biting</v>
      </c>
      <c r="I20" s="16">
        <f>COUNTIF(B17:F23, Information!E7)</f>
        <v>0</v>
      </c>
      <c r="J20" s="36"/>
    </row>
    <row r="21" spans="1:10" x14ac:dyDescent="0.25">
      <c r="A21" s="39"/>
      <c r="B21" s="8"/>
      <c r="C21" s="8"/>
      <c r="D21" s="8"/>
      <c r="E21" s="8" t="s">
        <v>70</v>
      </c>
      <c r="F21" s="8"/>
      <c r="H21" s="15" t="str">
        <f>Information!E8</f>
        <v>Eloping</v>
      </c>
      <c r="I21" s="16">
        <f>COUNTIF(B17:F23, Information!E8)</f>
        <v>0</v>
      </c>
      <c r="J21" s="36"/>
    </row>
    <row r="22" spans="1:10" x14ac:dyDescent="0.25">
      <c r="A22" s="39"/>
      <c r="B22" s="8"/>
      <c r="C22" s="8"/>
      <c r="D22" s="8"/>
      <c r="E22" s="8"/>
      <c r="F22" s="8"/>
      <c r="H22" s="15" t="str">
        <f>Information!E9</f>
        <v>Other</v>
      </c>
      <c r="I22" s="16">
        <f>COUNTIF(B17:F23, Information!E9)</f>
        <v>0</v>
      </c>
      <c r="J22" s="36"/>
    </row>
    <row r="23" spans="1:10" ht="15.75" thickBot="1" x14ac:dyDescent="0.3">
      <c r="A23" s="39"/>
      <c r="B23" s="9"/>
      <c r="C23" s="9"/>
      <c r="D23" s="9"/>
      <c r="E23" s="9"/>
      <c r="F23" s="9"/>
      <c r="H23" s="17" t="str">
        <f>Information!E10</f>
        <v>None</v>
      </c>
      <c r="I23" s="18">
        <f>COUNTIF(B17:F23, Information!E10)</f>
        <v>0</v>
      </c>
      <c r="J23" s="37"/>
    </row>
    <row r="24" spans="1:10" x14ac:dyDescent="0.25">
      <c r="A24" s="39" t="str">
        <f>Information!A8</f>
        <v>8:10-8:50 am</v>
      </c>
      <c r="B24" s="7"/>
      <c r="C24" s="7"/>
      <c r="D24" s="7"/>
      <c r="E24" s="7"/>
      <c r="F24" s="7"/>
      <c r="H24" s="13" t="str">
        <f>Information!E4</f>
        <v>Yelling</v>
      </c>
      <c r="I24" s="14">
        <f>COUNTIF(B24:F30, Information!E4)</f>
        <v>0</v>
      </c>
      <c r="J24" s="35">
        <f>SUM(I24:I29)</f>
        <v>0</v>
      </c>
    </row>
    <row r="25" spans="1:10" x14ac:dyDescent="0.25">
      <c r="A25" s="39"/>
      <c r="B25" s="8"/>
      <c r="C25" s="8"/>
      <c r="D25" s="8"/>
      <c r="E25" s="8"/>
      <c r="F25" s="8"/>
      <c r="H25" s="15" t="str">
        <f>Information!E5</f>
        <v>Hitting</v>
      </c>
      <c r="I25" s="16">
        <f>COUNTIF(B24:F30, Information!E5)</f>
        <v>0</v>
      </c>
      <c r="J25" s="36"/>
    </row>
    <row r="26" spans="1:10" x14ac:dyDescent="0.25">
      <c r="A26" s="39"/>
      <c r="B26" s="8"/>
      <c r="C26" s="8"/>
      <c r="D26" s="8"/>
      <c r="E26" s="8"/>
      <c r="F26" s="8"/>
      <c r="H26" s="15" t="str">
        <f>Information!E6</f>
        <v>Spitting</v>
      </c>
      <c r="I26" s="16">
        <f>COUNTIF(B24:F30, Information!E6)</f>
        <v>0</v>
      </c>
      <c r="J26" s="36"/>
    </row>
    <row r="27" spans="1:10" x14ac:dyDescent="0.25">
      <c r="A27" s="39"/>
      <c r="B27" s="8"/>
      <c r="C27" s="8"/>
      <c r="D27" s="8"/>
      <c r="E27" s="8"/>
      <c r="F27" s="8"/>
      <c r="H27" s="15" t="str">
        <f>Information!E7</f>
        <v>Biting</v>
      </c>
      <c r="I27" s="16">
        <f>COUNTIF(B24:F30, Information!E7)</f>
        <v>0</v>
      </c>
      <c r="J27" s="36"/>
    </row>
    <row r="28" spans="1:10" x14ac:dyDescent="0.25">
      <c r="A28" s="39"/>
      <c r="B28" s="8"/>
      <c r="C28" s="8"/>
      <c r="D28" s="8"/>
      <c r="E28" s="8"/>
      <c r="F28" s="8"/>
      <c r="H28" s="15" t="str">
        <f>Information!E8</f>
        <v>Eloping</v>
      </c>
      <c r="I28" s="16">
        <f>COUNTIF(B24:F30, Information!E8)</f>
        <v>0</v>
      </c>
      <c r="J28" s="36"/>
    </row>
    <row r="29" spans="1:10" x14ac:dyDescent="0.25">
      <c r="A29" s="39"/>
      <c r="B29" s="8"/>
      <c r="C29" s="8"/>
      <c r="D29" s="8"/>
      <c r="E29" s="8"/>
      <c r="F29" s="8"/>
      <c r="H29" s="15" t="str">
        <f>Information!E9</f>
        <v>Other</v>
      </c>
      <c r="I29" s="16">
        <f>COUNTIF(B24:F30, Information!E9)</f>
        <v>0</v>
      </c>
      <c r="J29" s="36"/>
    </row>
    <row r="30" spans="1:10" ht="15.75" thickBot="1" x14ac:dyDescent="0.3">
      <c r="A30" s="39"/>
      <c r="B30" s="9"/>
      <c r="C30" s="9"/>
      <c r="D30" s="9"/>
      <c r="E30" s="9"/>
      <c r="F30" s="9"/>
      <c r="H30" s="17" t="str">
        <f>Information!E10</f>
        <v>None</v>
      </c>
      <c r="I30" s="18">
        <f>COUNTIF(B24:F30, Information!E10)</f>
        <v>0</v>
      </c>
      <c r="J30" s="37"/>
    </row>
    <row r="31" spans="1:10" x14ac:dyDescent="0.25">
      <c r="A31" s="39" t="str">
        <f>Information!A9</f>
        <v>8:50-9:30 am</v>
      </c>
      <c r="B31" s="7"/>
      <c r="C31" s="7"/>
      <c r="D31" s="7"/>
      <c r="E31" s="7"/>
      <c r="F31" s="7"/>
      <c r="H31" s="13" t="str">
        <f>Information!E4</f>
        <v>Yelling</v>
      </c>
      <c r="I31" s="14">
        <f>COUNTIF(B31:F37, Information!E4)</f>
        <v>0</v>
      </c>
      <c r="J31" s="35">
        <f>SUM(I31:I36)</f>
        <v>0</v>
      </c>
    </row>
    <row r="32" spans="1:10" x14ac:dyDescent="0.25">
      <c r="A32" s="39"/>
      <c r="B32" s="8"/>
      <c r="C32" s="8"/>
      <c r="D32" s="8"/>
      <c r="E32" s="8"/>
      <c r="F32" s="8"/>
      <c r="H32" s="15" t="str">
        <f>Information!E5</f>
        <v>Hitting</v>
      </c>
      <c r="I32" s="16">
        <f>COUNTIF(B31:F37, Information!E5)</f>
        <v>0</v>
      </c>
      <c r="J32" s="36"/>
    </row>
    <row r="33" spans="1:10" x14ac:dyDescent="0.25">
      <c r="A33" s="39"/>
      <c r="B33" s="8"/>
      <c r="C33" s="8"/>
      <c r="D33" s="8"/>
      <c r="E33" s="8"/>
      <c r="F33" s="8"/>
      <c r="H33" s="15" t="str">
        <f>Information!E6</f>
        <v>Spitting</v>
      </c>
      <c r="I33" s="16">
        <f>COUNTIF(B31:F37, Information!E6)</f>
        <v>0</v>
      </c>
      <c r="J33" s="36"/>
    </row>
    <row r="34" spans="1:10" x14ac:dyDescent="0.25">
      <c r="A34" s="39"/>
      <c r="B34" s="8"/>
      <c r="C34" s="8"/>
      <c r="D34" s="8"/>
      <c r="E34" s="8"/>
      <c r="F34" s="8"/>
      <c r="H34" s="15" t="str">
        <f>Information!E7</f>
        <v>Biting</v>
      </c>
      <c r="I34" s="16">
        <f>COUNTIF(B31:F37, Information!E7)</f>
        <v>0</v>
      </c>
      <c r="J34" s="36"/>
    </row>
    <row r="35" spans="1:10" x14ac:dyDescent="0.25">
      <c r="A35" s="39"/>
      <c r="B35" s="8"/>
      <c r="C35" s="8"/>
      <c r="D35" s="8"/>
      <c r="E35" s="8"/>
      <c r="F35" s="8"/>
      <c r="H35" s="15" t="str">
        <f>Information!E8</f>
        <v>Eloping</v>
      </c>
      <c r="I35" s="16">
        <f>COUNTIF(B31:F37, Information!E8)</f>
        <v>0</v>
      </c>
      <c r="J35" s="36"/>
    </row>
    <row r="36" spans="1:10" x14ac:dyDescent="0.25">
      <c r="A36" s="39"/>
      <c r="B36" s="8"/>
      <c r="C36" s="8"/>
      <c r="D36" s="8"/>
      <c r="E36" s="8"/>
      <c r="F36" s="8"/>
      <c r="H36" s="15" t="str">
        <f>Information!E9</f>
        <v>Other</v>
      </c>
      <c r="I36" s="16">
        <f>COUNTIF(B31:F37, Information!E9)</f>
        <v>0</v>
      </c>
      <c r="J36" s="36"/>
    </row>
    <row r="37" spans="1:10" ht="15.75" thickBot="1" x14ac:dyDescent="0.3">
      <c r="A37" s="39"/>
      <c r="B37" s="9"/>
      <c r="C37" s="9"/>
      <c r="D37" s="9"/>
      <c r="E37" s="9"/>
      <c r="F37" s="9"/>
      <c r="H37" s="17" t="str">
        <f>Information!E10</f>
        <v>None</v>
      </c>
      <c r="I37" s="18">
        <f>COUNTIF(B31:F37, Information!E10)</f>
        <v>0</v>
      </c>
      <c r="J37" s="37"/>
    </row>
    <row r="38" spans="1:10" x14ac:dyDescent="0.25">
      <c r="A38" s="39" t="str">
        <f>Information!A10</f>
        <v>9:30-9:45 am</v>
      </c>
      <c r="B38" s="7"/>
      <c r="C38" s="7"/>
      <c r="D38" s="7"/>
      <c r="E38" s="7"/>
      <c r="F38" s="7"/>
      <c r="H38" s="13" t="str">
        <f>Information!E4</f>
        <v>Yelling</v>
      </c>
      <c r="I38" s="14">
        <f>COUNTIF(B38:F44, Information!E4)</f>
        <v>0</v>
      </c>
      <c r="J38" s="35">
        <f>SUM(I38:I43)</f>
        <v>1</v>
      </c>
    </row>
    <row r="39" spans="1:10" x14ac:dyDescent="0.25">
      <c r="A39" s="39"/>
      <c r="B39" s="8"/>
      <c r="C39" s="8"/>
      <c r="D39" s="8"/>
      <c r="E39" s="8"/>
      <c r="F39" s="8"/>
      <c r="H39" s="15" t="str">
        <f>Information!E5</f>
        <v>Hitting</v>
      </c>
      <c r="I39" s="16">
        <f>COUNTIF(B38:F44, Information!E5)</f>
        <v>0</v>
      </c>
      <c r="J39" s="36"/>
    </row>
    <row r="40" spans="1:10" x14ac:dyDescent="0.25">
      <c r="A40" s="39"/>
      <c r="B40" s="8"/>
      <c r="C40" s="8"/>
      <c r="D40" s="8"/>
      <c r="E40" s="8"/>
      <c r="F40" s="8"/>
      <c r="H40" s="15" t="str">
        <f>Information!E6</f>
        <v>Spitting</v>
      </c>
      <c r="I40" s="16">
        <f>COUNTIF(B38:F44, Information!E6)</f>
        <v>0</v>
      </c>
      <c r="J40" s="36"/>
    </row>
    <row r="41" spans="1:10" x14ac:dyDescent="0.25">
      <c r="A41" s="39"/>
      <c r="B41" s="8" t="s">
        <v>71</v>
      </c>
      <c r="C41" s="8"/>
      <c r="D41" s="8"/>
      <c r="E41" s="8"/>
      <c r="F41" s="8"/>
      <c r="H41" s="15" t="str">
        <f>Information!E7</f>
        <v>Biting</v>
      </c>
      <c r="I41" s="16">
        <f>COUNTIF(B38:F44, Information!E7)</f>
        <v>1</v>
      </c>
      <c r="J41" s="36"/>
    </row>
    <row r="42" spans="1:10" x14ac:dyDescent="0.25">
      <c r="A42" s="39"/>
      <c r="B42" s="8"/>
      <c r="C42" s="8"/>
      <c r="D42" s="8"/>
      <c r="E42" s="8"/>
      <c r="F42" s="8"/>
      <c r="H42" s="15" t="str">
        <f>Information!E8</f>
        <v>Eloping</v>
      </c>
      <c r="I42" s="16">
        <f>COUNTIF(B38:F44, Information!E8)</f>
        <v>0</v>
      </c>
      <c r="J42" s="36"/>
    </row>
    <row r="43" spans="1:10" x14ac:dyDescent="0.25">
      <c r="A43" s="39"/>
      <c r="B43" s="8"/>
      <c r="C43" s="8"/>
      <c r="D43" s="8"/>
      <c r="E43" s="8"/>
      <c r="F43" s="8"/>
      <c r="H43" s="15" t="str">
        <f>Information!E9</f>
        <v>Other</v>
      </c>
      <c r="I43" s="16">
        <f>COUNTIF(B38:F44, Information!E9)</f>
        <v>0</v>
      </c>
      <c r="J43" s="36"/>
    </row>
    <row r="44" spans="1:10" ht="15.75" thickBot="1" x14ac:dyDescent="0.3">
      <c r="A44" s="39"/>
      <c r="B44" s="9"/>
      <c r="C44" s="9"/>
      <c r="D44" s="9"/>
      <c r="E44" s="9"/>
      <c r="F44" s="9"/>
      <c r="H44" s="17" t="str">
        <f>Information!E10</f>
        <v>None</v>
      </c>
      <c r="I44" s="18">
        <f>COUNTIF(B38:F44, Information!E10)</f>
        <v>0</v>
      </c>
      <c r="J44" s="37"/>
    </row>
    <row r="45" spans="1:10" x14ac:dyDescent="0.25">
      <c r="A45" s="39" t="str">
        <f>Information!A11</f>
        <v>9:45-10:15 am</v>
      </c>
      <c r="B45" s="7"/>
      <c r="C45" s="7"/>
      <c r="D45" s="7"/>
      <c r="E45" s="7"/>
      <c r="F45" s="7"/>
      <c r="H45" s="13" t="str">
        <f>Information!E4</f>
        <v>Yelling</v>
      </c>
      <c r="I45" s="14">
        <f>COUNTIF(B45:F51, Information!E4)</f>
        <v>0</v>
      </c>
      <c r="J45" s="35">
        <f>SUM(I45:I50)</f>
        <v>0</v>
      </c>
    </row>
    <row r="46" spans="1:10" x14ac:dyDescent="0.25">
      <c r="A46" s="39"/>
      <c r="B46" s="8"/>
      <c r="C46" s="8"/>
      <c r="D46" s="8"/>
      <c r="E46" s="8"/>
      <c r="F46" s="8"/>
      <c r="H46" s="15" t="str">
        <f>Information!E5</f>
        <v>Hitting</v>
      </c>
      <c r="I46" s="16">
        <f>COUNTIF(B45:F51, Information!E5)</f>
        <v>0</v>
      </c>
      <c r="J46" s="36"/>
    </row>
    <row r="47" spans="1:10" x14ac:dyDescent="0.25">
      <c r="A47" s="39"/>
      <c r="B47" s="8"/>
      <c r="C47" s="8"/>
      <c r="D47" s="8"/>
      <c r="E47" s="8"/>
      <c r="F47" s="8"/>
      <c r="H47" s="15" t="str">
        <f>Information!E6</f>
        <v>Spitting</v>
      </c>
      <c r="I47" s="16">
        <f>COUNTIF(B45:F51, Information!E6)</f>
        <v>0</v>
      </c>
      <c r="J47" s="36"/>
    </row>
    <row r="48" spans="1:10" x14ac:dyDescent="0.25">
      <c r="A48" s="39"/>
      <c r="B48" s="8"/>
      <c r="C48" s="8"/>
      <c r="D48" s="8"/>
      <c r="E48" s="8"/>
      <c r="F48" s="8"/>
      <c r="H48" s="15" t="str">
        <f>Information!E7</f>
        <v>Biting</v>
      </c>
      <c r="I48" s="16">
        <f>COUNTIF(B45:F51, Information!E7)</f>
        <v>0</v>
      </c>
      <c r="J48" s="36"/>
    </row>
    <row r="49" spans="1:10" x14ac:dyDescent="0.25">
      <c r="A49" s="39"/>
      <c r="B49" s="8"/>
      <c r="C49" s="8"/>
      <c r="D49" s="8"/>
      <c r="E49" s="8"/>
      <c r="F49" s="8"/>
      <c r="H49" s="15" t="str">
        <f>Information!E8</f>
        <v>Eloping</v>
      </c>
      <c r="I49" s="16">
        <f>COUNTIF(B45:F51, Information!E8)</f>
        <v>0</v>
      </c>
      <c r="J49" s="36"/>
    </row>
    <row r="50" spans="1:10" x14ac:dyDescent="0.25">
      <c r="A50" s="39"/>
      <c r="B50" s="8"/>
      <c r="C50" s="8"/>
      <c r="D50" s="8"/>
      <c r="E50" s="8"/>
      <c r="F50" s="8"/>
      <c r="H50" s="15" t="str">
        <f>Information!E9</f>
        <v>Other</v>
      </c>
      <c r="I50" s="16">
        <f>COUNTIF(B45:F51, Information!E9)</f>
        <v>0</v>
      </c>
      <c r="J50" s="36"/>
    </row>
    <row r="51" spans="1:10" ht="15.75" thickBot="1" x14ac:dyDescent="0.3">
      <c r="A51" s="39"/>
      <c r="B51" s="9"/>
      <c r="C51" s="9"/>
      <c r="D51" s="9"/>
      <c r="E51" s="9"/>
      <c r="F51" s="9"/>
      <c r="H51" s="17" t="str">
        <f>Information!E10</f>
        <v>None</v>
      </c>
      <c r="I51" s="18">
        <f>COUNTIF(B45:F51, Information!E10)</f>
        <v>0</v>
      </c>
      <c r="J51" s="37"/>
    </row>
    <row r="52" spans="1:10" x14ac:dyDescent="0.25">
      <c r="A52" s="39" t="str">
        <f>Information!A12</f>
        <v>10:15-10:45am</v>
      </c>
      <c r="B52" s="7"/>
      <c r="C52" s="7"/>
      <c r="D52" s="7"/>
      <c r="E52" s="7"/>
      <c r="F52" s="7"/>
      <c r="H52" s="13" t="str">
        <f>Information!E4</f>
        <v>Yelling</v>
      </c>
      <c r="I52" s="14">
        <f>COUNTIF(B52:F58, Information!E4)</f>
        <v>0</v>
      </c>
      <c r="J52" s="35">
        <f>SUM(I52:I57)</f>
        <v>0</v>
      </c>
    </row>
    <row r="53" spans="1:10" x14ac:dyDescent="0.25">
      <c r="A53" s="39"/>
      <c r="B53" s="8"/>
      <c r="C53" s="8"/>
      <c r="D53" s="8"/>
      <c r="E53" s="8"/>
      <c r="F53" s="8"/>
      <c r="H53" s="15" t="str">
        <f>Information!E5</f>
        <v>Hitting</v>
      </c>
      <c r="I53" s="16">
        <f>COUNTIF(B52:F58, Information!E5)</f>
        <v>0</v>
      </c>
      <c r="J53" s="36"/>
    </row>
    <row r="54" spans="1:10" x14ac:dyDescent="0.25">
      <c r="A54" s="39"/>
      <c r="B54" s="8"/>
      <c r="C54" s="8"/>
      <c r="D54" s="8"/>
      <c r="E54" s="8"/>
      <c r="F54" s="8"/>
      <c r="H54" s="15" t="str">
        <f>Information!E6</f>
        <v>Spitting</v>
      </c>
      <c r="I54" s="16">
        <f>COUNTIF(B52:F58, Information!E6)</f>
        <v>0</v>
      </c>
      <c r="J54" s="36"/>
    </row>
    <row r="55" spans="1:10" x14ac:dyDescent="0.25">
      <c r="A55" s="39"/>
      <c r="B55" s="8"/>
      <c r="C55" s="8"/>
      <c r="D55" s="8"/>
      <c r="E55" s="8"/>
      <c r="F55" s="8"/>
      <c r="H55" s="15" t="str">
        <f>Information!E7</f>
        <v>Biting</v>
      </c>
      <c r="I55" s="16">
        <f>COUNTIF(B52:F58, Information!E7)</f>
        <v>0</v>
      </c>
      <c r="J55" s="36"/>
    </row>
    <row r="56" spans="1:10" x14ac:dyDescent="0.25">
      <c r="A56" s="39"/>
      <c r="B56" s="8"/>
      <c r="C56" s="8"/>
      <c r="D56" s="8"/>
      <c r="E56" s="8"/>
      <c r="F56" s="8"/>
      <c r="H56" s="15" t="str">
        <f>Information!E8</f>
        <v>Eloping</v>
      </c>
      <c r="I56" s="16">
        <f>COUNTIF(B52:F58, Information!E8)</f>
        <v>0</v>
      </c>
      <c r="J56" s="36"/>
    </row>
    <row r="57" spans="1:10" x14ac:dyDescent="0.25">
      <c r="A57" s="39"/>
      <c r="B57" s="8"/>
      <c r="C57" s="8"/>
      <c r="D57" s="8"/>
      <c r="E57" s="8"/>
      <c r="F57" s="8"/>
      <c r="H57" s="15" t="str">
        <f>Information!E9</f>
        <v>Other</v>
      </c>
      <c r="I57" s="16">
        <f>COUNTIF(B52:F58, Information!E9)</f>
        <v>0</v>
      </c>
      <c r="J57" s="36"/>
    </row>
    <row r="58" spans="1:10" ht="15.75" thickBot="1" x14ac:dyDescent="0.3">
      <c r="A58" s="39"/>
      <c r="B58" s="9"/>
      <c r="C58" s="9"/>
      <c r="D58" s="9"/>
      <c r="E58" s="9"/>
      <c r="F58" s="9"/>
      <c r="H58" s="17" t="str">
        <f>Information!E10</f>
        <v>None</v>
      </c>
      <c r="I58" s="18">
        <f>COUNTIF(B52:F58, Information!E10)</f>
        <v>0</v>
      </c>
      <c r="J58" s="37"/>
    </row>
    <row r="59" spans="1:10" x14ac:dyDescent="0.25">
      <c r="A59" s="39" t="str">
        <f>Information!A13</f>
        <v>10:45-11:20am</v>
      </c>
      <c r="B59" s="7"/>
      <c r="C59" s="7"/>
      <c r="D59" s="7"/>
      <c r="E59" s="7"/>
      <c r="F59" s="7"/>
      <c r="H59" s="13" t="str">
        <f>Information!E4</f>
        <v>Yelling</v>
      </c>
      <c r="I59" s="14">
        <f>COUNTIF(B59:F65, Information!E4)</f>
        <v>0</v>
      </c>
      <c r="J59" s="35">
        <f>SUM(I59:I64)</f>
        <v>1</v>
      </c>
    </row>
    <row r="60" spans="1:10" x14ac:dyDescent="0.25">
      <c r="A60" s="39"/>
      <c r="B60" s="8"/>
      <c r="C60" s="8"/>
      <c r="D60" s="8"/>
      <c r="E60" s="8"/>
      <c r="F60" s="8"/>
      <c r="H60" s="15" t="str">
        <f>Information!E5</f>
        <v>Hitting</v>
      </c>
      <c r="I60" s="16">
        <f>COUNTIF(B59:F65, Information!E5)</f>
        <v>0</v>
      </c>
      <c r="J60" s="36"/>
    </row>
    <row r="61" spans="1:10" x14ac:dyDescent="0.25">
      <c r="A61" s="39"/>
      <c r="B61" s="8"/>
      <c r="C61" s="8"/>
      <c r="D61" s="8"/>
      <c r="E61" s="8"/>
      <c r="F61" s="8"/>
      <c r="H61" s="15" t="str">
        <f>Information!E6</f>
        <v>Spitting</v>
      </c>
      <c r="I61" s="16">
        <f>COUNTIF(B59:F65, Information!E6)</f>
        <v>0</v>
      </c>
      <c r="J61" s="36"/>
    </row>
    <row r="62" spans="1:10" x14ac:dyDescent="0.25">
      <c r="A62" s="39"/>
      <c r="B62" s="8"/>
      <c r="C62" s="8"/>
      <c r="D62" s="8"/>
      <c r="E62" s="8"/>
      <c r="F62" s="8"/>
      <c r="H62" s="15" t="str">
        <f>Information!E7</f>
        <v>Biting</v>
      </c>
      <c r="I62" s="16">
        <f>COUNTIF(B59:F65, Information!E7)</f>
        <v>1</v>
      </c>
      <c r="J62" s="36"/>
    </row>
    <row r="63" spans="1:10" x14ac:dyDescent="0.25">
      <c r="A63" s="39"/>
      <c r="B63" s="8"/>
      <c r="C63" s="8"/>
      <c r="D63" s="8"/>
      <c r="E63" s="8"/>
      <c r="F63" s="8"/>
      <c r="H63" s="15" t="str">
        <f>Information!E8</f>
        <v>Eloping</v>
      </c>
      <c r="I63" s="16">
        <f>COUNTIF(B59:F65, Information!E8)</f>
        <v>0</v>
      </c>
      <c r="J63" s="36"/>
    </row>
    <row r="64" spans="1:10" x14ac:dyDescent="0.25">
      <c r="A64" s="39"/>
      <c r="B64" s="8"/>
      <c r="C64" s="8"/>
      <c r="D64" s="8"/>
      <c r="E64" s="8" t="s">
        <v>71</v>
      </c>
      <c r="F64" s="8"/>
      <c r="H64" s="15" t="str">
        <f>Information!E9</f>
        <v>Other</v>
      </c>
      <c r="I64" s="16">
        <f>COUNTIF(B59:F65, Information!E9)</f>
        <v>0</v>
      </c>
      <c r="J64" s="36"/>
    </row>
    <row r="65" spans="1:10" ht="15.75" thickBot="1" x14ac:dyDescent="0.3">
      <c r="A65" s="39"/>
      <c r="B65" s="9"/>
      <c r="C65" s="9"/>
      <c r="D65" s="9"/>
      <c r="E65" s="9"/>
      <c r="F65" s="9"/>
      <c r="H65" s="17" t="str">
        <f>Information!E10</f>
        <v>None</v>
      </c>
      <c r="I65" s="18">
        <f>COUNTIF(B59:F65, Information!E10)</f>
        <v>0</v>
      </c>
      <c r="J65" s="37"/>
    </row>
    <row r="66" spans="1:10" x14ac:dyDescent="0.25">
      <c r="A66" s="39" t="str">
        <f>Information!A14</f>
        <v>11:20-12:00pm</v>
      </c>
      <c r="B66" s="7"/>
      <c r="C66" s="7"/>
      <c r="D66" s="7"/>
      <c r="E66" s="7"/>
      <c r="F66" s="7"/>
      <c r="H66" s="13" t="str">
        <f>Information!E4</f>
        <v>Yelling</v>
      </c>
      <c r="I66" s="14">
        <f>COUNTIF(B66:F72, Information!E4)</f>
        <v>0</v>
      </c>
      <c r="J66" s="35">
        <f>SUM(I66:I71)</f>
        <v>0</v>
      </c>
    </row>
    <row r="67" spans="1:10" x14ac:dyDescent="0.25">
      <c r="A67" s="39"/>
      <c r="B67" s="8"/>
      <c r="C67" s="8"/>
      <c r="D67" s="8"/>
      <c r="E67" s="8"/>
      <c r="F67" s="8"/>
      <c r="H67" s="15" t="str">
        <f>Information!E5</f>
        <v>Hitting</v>
      </c>
      <c r="I67" s="16">
        <f>COUNTIF(B66:F72, Information!E5)</f>
        <v>0</v>
      </c>
      <c r="J67" s="36"/>
    </row>
    <row r="68" spans="1:10" x14ac:dyDescent="0.25">
      <c r="A68" s="39"/>
      <c r="B68" s="8"/>
      <c r="C68" s="8"/>
      <c r="D68" s="8"/>
      <c r="E68" s="8"/>
      <c r="F68" s="8"/>
      <c r="H68" s="15" t="str">
        <f>Information!E6</f>
        <v>Spitting</v>
      </c>
      <c r="I68" s="16">
        <f>COUNTIF(B66:F72, Information!E6)</f>
        <v>0</v>
      </c>
      <c r="J68" s="36"/>
    </row>
    <row r="69" spans="1:10" x14ac:dyDescent="0.25">
      <c r="A69" s="39"/>
      <c r="B69" s="8"/>
      <c r="C69" s="8"/>
      <c r="D69" s="8"/>
      <c r="E69" s="8"/>
      <c r="F69" s="8"/>
      <c r="H69" s="15" t="str">
        <f>Information!E7</f>
        <v>Biting</v>
      </c>
      <c r="I69" s="16">
        <f>COUNTIF(B66:F72, Information!E7)</f>
        <v>0</v>
      </c>
      <c r="J69" s="36"/>
    </row>
    <row r="70" spans="1:10" x14ac:dyDescent="0.25">
      <c r="A70" s="39"/>
      <c r="B70" s="8"/>
      <c r="C70" s="8"/>
      <c r="D70" s="8"/>
      <c r="E70" s="8"/>
      <c r="F70" s="8"/>
      <c r="H70" s="15" t="str">
        <f>Information!E8</f>
        <v>Eloping</v>
      </c>
      <c r="I70" s="16">
        <f>COUNTIF(B66:F72, Information!E8)</f>
        <v>0</v>
      </c>
      <c r="J70" s="36"/>
    </row>
    <row r="71" spans="1:10" x14ac:dyDescent="0.25">
      <c r="A71" s="39"/>
      <c r="B71" s="8"/>
      <c r="C71" s="8"/>
      <c r="D71" s="8"/>
      <c r="E71" s="8"/>
      <c r="F71" s="8"/>
      <c r="H71" s="15" t="str">
        <f>Information!E9</f>
        <v>Other</v>
      </c>
      <c r="I71" s="16">
        <f>COUNTIF(B66:F72, Information!E9)</f>
        <v>0</v>
      </c>
      <c r="J71" s="36"/>
    </row>
    <row r="72" spans="1:10" ht="15.75" thickBot="1" x14ac:dyDescent="0.3">
      <c r="A72" s="39"/>
      <c r="B72" s="9"/>
      <c r="C72" s="9"/>
      <c r="D72" s="9"/>
      <c r="E72" s="9"/>
      <c r="F72" s="9"/>
      <c r="H72" s="17" t="str">
        <f>Information!E10</f>
        <v>None</v>
      </c>
      <c r="I72" s="18">
        <f>COUNTIF(B66:F72, Information!E10)</f>
        <v>0</v>
      </c>
      <c r="J72" s="37"/>
    </row>
    <row r="73" spans="1:10" x14ac:dyDescent="0.25">
      <c r="A73" s="39" t="str">
        <f>Information!A15</f>
        <v>12:00-12:20pm</v>
      </c>
      <c r="B73" s="7"/>
      <c r="C73" s="7"/>
      <c r="D73" s="7"/>
      <c r="E73" s="7"/>
      <c r="F73" s="7"/>
      <c r="H73" s="13" t="str">
        <f>Information!E4</f>
        <v>Yelling</v>
      </c>
      <c r="I73" s="14">
        <f>COUNTIF(B73:F79, Information!E4)</f>
        <v>0</v>
      </c>
      <c r="J73" s="35">
        <f>SUM(I73:I78)</f>
        <v>1</v>
      </c>
    </row>
    <row r="74" spans="1:10" x14ac:dyDescent="0.25">
      <c r="A74" s="39"/>
      <c r="B74" s="8"/>
      <c r="C74" s="8"/>
      <c r="D74" s="8"/>
      <c r="E74" s="8"/>
      <c r="F74" s="8"/>
      <c r="H74" s="15" t="str">
        <f>Information!E5</f>
        <v>Hitting</v>
      </c>
      <c r="I74" s="16">
        <f>COUNTIF(B73:F79, Information!E5)</f>
        <v>0</v>
      </c>
      <c r="J74" s="36"/>
    </row>
    <row r="75" spans="1:10" x14ac:dyDescent="0.25">
      <c r="A75" s="39"/>
      <c r="B75" s="8"/>
      <c r="C75" s="8"/>
      <c r="D75" s="8"/>
      <c r="E75" s="8"/>
      <c r="F75" s="8"/>
      <c r="H75" s="15" t="str">
        <f>Information!E6</f>
        <v>Spitting</v>
      </c>
      <c r="I75" s="16">
        <f>COUNTIF(B73:F79, Information!E6)</f>
        <v>0</v>
      </c>
      <c r="J75" s="36"/>
    </row>
    <row r="76" spans="1:10" x14ac:dyDescent="0.25">
      <c r="A76" s="39"/>
      <c r="B76" s="8"/>
      <c r="C76" s="8"/>
      <c r="D76" s="8"/>
      <c r="E76" s="8"/>
      <c r="F76" s="8"/>
      <c r="H76" s="15" t="str">
        <f>Information!E7</f>
        <v>Biting</v>
      </c>
      <c r="I76" s="16">
        <f>COUNTIF(B73:F79, Information!E7)</f>
        <v>1</v>
      </c>
      <c r="J76" s="36"/>
    </row>
    <row r="77" spans="1:10" x14ac:dyDescent="0.25">
      <c r="A77" s="39"/>
      <c r="B77" s="8" t="s">
        <v>71</v>
      </c>
      <c r="C77" s="8"/>
      <c r="D77" s="8"/>
      <c r="E77" s="8"/>
      <c r="F77" s="8"/>
      <c r="H77" s="15" t="str">
        <f>Information!E8</f>
        <v>Eloping</v>
      </c>
      <c r="I77" s="16">
        <f>COUNTIF(B73:F79, Information!E8)</f>
        <v>0</v>
      </c>
      <c r="J77" s="36"/>
    </row>
    <row r="78" spans="1:10" x14ac:dyDescent="0.25">
      <c r="A78" s="39"/>
      <c r="B78" s="8"/>
      <c r="C78" s="8"/>
      <c r="D78" s="8"/>
      <c r="E78" s="8"/>
      <c r="F78" s="8"/>
      <c r="H78" s="15" t="str">
        <f>Information!E9</f>
        <v>Other</v>
      </c>
      <c r="I78" s="16">
        <f>COUNTIF(B73:F79, Information!E9)</f>
        <v>0</v>
      </c>
      <c r="J78" s="36"/>
    </row>
    <row r="79" spans="1:10" ht="15.75" thickBot="1" x14ac:dyDescent="0.3">
      <c r="A79" s="39"/>
      <c r="B79" s="9"/>
      <c r="C79" s="9"/>
      <c r="D79" s="9"/>
      <c r="E79" s="9"/>
      <c r="F79" s="9"/>
      <c r="H79" s="17" t="str">
        <f>Information!E10</f>
        <v>None</v>
      </c>
      <c r="I79" s="18">
        <f>COUNTIF(B73:F79, Information!E10)</f>
        <v>0</v>
      </c>
      <c r="J79" s="37"/>
    </row>
    <row r="80" spans="1:10" x14ac:dyDescent="0.25">
      <c r="A80" s="39" t="str">
        <f>Information!A16</f>
        <v>12:20-12:40pm</v>
      </c>
      <c r="B80" s="7"/>
      <c r="C80" s="7"/>
      <c r="D80" s="7"/>
      <c r="E80" s="7"/>
      <c r="F80" s="7"/>
      <c r="H80" s="13" t="str">
        <f>Information!E4</f>
        <v>Yelling</v>
      </c>
      <c r="I80" s="14">
        <f>COUNTIF(B80:F86, Information!E4)</f>
        <v>0</v>
      </c>
      <c r="J80" s="35">
        <f>SUM(I80:I85)</f>
        <v>1</v>
      </c>
    </row>
    <row r="81" spans="1:10" x14ac:dyDescent="0.25">
      <c r="A81" s="39"/>
      <c r="B81" s="8"/>
      <c r="C81" s="8"/>
      <c r="D81" s="8"/>
      <c r="E81" s="8"/>
      <c r="F81" s="8"/>
      <c r="H81" s="15" t="str">
        <f>Information!E5</f>
        <v>Hitting</v>
      </c>
      <c r="I81" s="16">
        <f>COUNTIF(B80:F86, Information!E5)</f>
        <v>0</v>
      </c>
      <c r="J81" s="36"/>
    </row>
    <row r="82" spans="1:10" x14ac:dyDescent="0.25">
      <c r="A82" s="39"/>
      <c r="B82" s="8"/>
      <c r="C82" s="8"/>
      <c r="D82" s="8"/>
      <c r="E82" s="8"/>
      <c r="F82" s="8"/>
      <c r="H82" s="15" t="str">
        <f>Information!E6</f>
        <v>Spitting</v>
      </c>
      <c r="I82" s="16">
        <f>COUNTIF(B80:F86, Information!E6)</f>
        <v>0</v>
      </c>
      <c r="J82" s="36"/>
    </row>
    <row r="83" spans="1:10" x14ac:dyDescent="0.25">
      <c r="A83" s="39"/>
      <c r="B83" s="8"/>
      <c r="C83" s="8"/>
      <c r="D83" s="8"/>
      <c r="E83" s="8"/>
      <c r="F83" s="8"/>
      <c r="H83" s="15" t="str">
        <f>Information!E7</f>
        <v>Biting</v>
      </c>
      <c r="I83" s="16">
        <f>COUNTIF(B80:F86, Information!E7)</f>
        <v>1</v>
      </c>
      <c r="J83" s="36"/>
    </row>
    <row r="84" spans="1:10" x14ac:dyDescent="0.25">
      <c r="A84" s="39"/>
      <c r="B84" s="8"/>
      <c r="C84" s="8"/>
      <c r="D84" s="8"/>
      <c r="E84" s="8" t="s">
        <v>71</v>
      </c>
      <c r="F84" s="8"/>
      <c r="H84" s="15" t="str">
        <f>Information!E8</f>
        <v>Eloping</v>
      </c>
      <c r="I84" s="16">
        <f>COUNTIF(B80:F86, Information!E8)</f>
        <v>0</v>
      </c>
      <c r="J84" s="36"/>
    </row>
    <row r="85" spans="1:10" x14ac:dyDescent="0.25">
      <c r="A85" s="39"/>
      <c r="B85" s="8"/>
      <c r="C85" s="8"/>
      <c r="D85" s="8"/>
      <c r="E85" s="8"/>
      <c r="F85" s="8"/>
      <c r="H85" s="15" t="str">
        <f>Information!E9</f>
        <v>Other</v>
      </c>
      <c r="I85" s="16">
        <f>COUNTIF(B80:F86, Information!E9)</f>
        <v>0</v>
      </c>
      <c r="J85" s="36"/>
    </row>
    <row r="86" spans="1:10" ht="15.75" thickBot="1" x14ac:dyDescent="0.3">
      <c r="A86" s="39"/>
      <c r="B86" s="9"/>
      <c r="C86" s="9"/>
      <c r="D86" s="9"/>
      <c r="E86" s="9"/>
      <c r="F86" s="9"/>
      <c r="H86" s="17" t="str">
        <f>Information!E10</f>
        <v>None</v>
      </c>
      <c r="I86" s="18">
        <f>COUNTIF(B80:F86, Information!E10)</f>
        <v>0</v>
      </c>
      <c r="J86" s="37"/>
    </row>
    <row r="87" spans="1:10" x14ac:dyDescent="0.25">
      <c r="A87" s="39" t="str">
        <f>Information!A17</f>
        <v>12:40-1:10pm</v>
      </c>
      <c r="B87" s="7"/>
      <c r="C87" s="7"/>
      <c r="D87" s="7"/>
      <c r="E87" s="7"/>
      <c r="F87" s="7"/>
      <c r="H87" s="13" t="str">
        <f>Information!E4</f>
        <v>Yelling</v>
      </c>
      <c r="I87" s="14">
        <f>COUNTIF(B87:F93, Information!E4)</f>
        <v>0</v>
      </c>
      <c r="J87" s="35">
        <f>SUM(I87:I92)</f>
        <v>1</v>
      </c>
    </row>
    <row r="88" spans="1:10" x14ac:dyDescent="0.25">
      <c r="A88" s="39"/>
      <c r="B88" s="8"/>
      <c r="C88" s="8"/>
      <c r="D88" s="8"/>
      <c r="E88" s="8"/>
      <c r="F88" s="8"/>
      <c r="H88" s="15" t="str">
        <f>Information!E5</f>
        <v>Hitting</v>
      </c>
      <c r="I88" s="16">
        <f>COUNTIF(B87:F93, Information!E5)</f>
        <v>0</v>
      </c>
      <c r="J88" s="36"/>
    </row>
    <row r="89" spans="1:10" x14ac:dyDescent="0.25">
      <c r="A89" s="39"/>
      <c r="B89" s="8"/>
      <c r="C89" s="8"/>
      <c r="D89" s="8"/>
      <c r="E89" s="8"/>
      <c r="F89" s="8"/>
      <c r="H89" s="15" t="str">
        <f>Information!E6</f>
        <v>Spitting</v>
      </c>
      <c r="I89" s="16">
        <f>COUNTIF(B87:F93, Information!E6)</f>
        <v>1</v>
      </c>
      <c r="J89" s="36"/>
    </row>
    <row r="90" spans="1:10" x14ac:dyDescent="0.25">
      <c r="A90" s="39"/>
      <c r="B90" s="8"/>
      <c r="C90" s="8"/>
      <c r="D90" s="8"/>
      <c r="E90" s="8"/>
      <c r="F90" s="8"/>
      <c r="H90" s="15" t="str">
        <f>Information!E7</f>
        <v>Biting</v>
      </c>
      <c r="I90" s="16">
        <f>COUNTIF(B87:F93, Information!E7)</f>
        <v>0</v>
      </c>
      <c r="J90" s="36"/>
    </row>
    <row r="91" spans="1:10" x14ac:dyDescent="0.25">
      <c r="A91" s="39"/>
      <c r="B91" s="8"/>
      <c r="C91" s="8" t="s">
        <v>70</v>
      </c>
      <c r="D91" s="8"/>
      <c r="E91" s="8"/>
      <c r="F91" s="8"/>
      <c r="H91" s="15" t="str">
        <f>Information!E8</f>
        <v>Eloping</v>
      </c>
      <c r="I91" s="16">
        <f>COUNTIF(B87:F93, Information!E8)</f>
        <v>0</v>
      </c>
      <c r="J91" s="36"/>
    </row>
    <row r="92" spans="1:10" x14ac:dyDescent="0.25">
      <c r="A92" s="39"/>
      <c r="B92" s="8"/>
      <c r="C92" s="8"/>
      <c r="D92" s="8"/>
      <c r="E92" s="8"/>
      <c r="F92" s="8"/>
      <c r="H92" s="15" t="str">
        <f>Information!E9</f>
        <v>Other</v>
      </c>
      <c r="I92" s="16">
        <f>COUNTIF(B87:F93, Information!E9)</f>
        <v>0</v>
      </c>
      <c r="J92" s="36"/>
    </row>
    <row r="93" spans="1:10" ht="15.75" thickBot="1" x14ac:dyDescent="0.3">
      <c r="A93" s="39"/>
      <c r="B93" s="9"/>
      <c r="C93" s="9"/>
      <c r="D93" s="9"/>
      <c r="E93" s="9"/>
      <c r="F93" s="9"/>
      <c r="H93" s="17" t="str">
        <f>Information!E10</f>
        <v>None</v>
      </c>
      <c r="I93" s="18">
        <f>COUNTIF(B87:F93, Information!E10)</f>
        <v>0</v>
      </c>
      <c r="J93" s="37"/>
    </row>
    <row r="94" spans="1:10" x14ac:dyDescent="0.25">
      <c r="A94" s="39" t="str">
        <f>Information!A18</f>
        <v>1:10-1:40pm</v>
      </c>
      <c r="B94" s="7"/>
      <c r="C94" s="7"/>
      <c r="D94" s="7"/>
      <c r="E94" s="7"/>
      <c r="F94" s="7"/>
      <c r="H94" s="13" t="str">
        <f>Information!E4</f>
        <v>Yelling</v>
      </c>
      <c r="I94" s="14">
        <f>COUNTIF(B94:F100, Information!E4)</f>
        <v>0</v>
      </c>
      <c r="J94" s="35">
        <f>SUM(I94:I99)</f>
        <v>0</v>
      </c>
    </row>
    <row r="95" spans="1:10" x14ac:dyDescent="0.25">
      <c r="A95" s="39"/>
      <c r="B95" s="8"/>
      <c r="C95" s="8"/>
      <c r="D95" s="8"/>
      <c r="E95" s="8"/>
      <c r="F95" s="8"/>
      <c r="H95" s="15" t="str">
        <f>Information!E5</f>
        <v>Hitting</v>
      </c>
      <c r="I95" s="16">
        <f>COUNTIF(B94:F100, Information!E5)</f>
        <v>0</v>
      </c>
      <c r="J95" s="36"/>
    </row>
    <row r="96" spans="1:10" x14ac:dyDescent="0.25">
      <c r="A96" s="39"/>
      <c r="B96" s="8"/>
      <c r="C96" s="8"/>
      <c r="D96" s="8"/>
      <c r="E96" s="8"/>
      <c r="F96" s="8"/>
      <c r="H96" s="15" t="str">
        <f>Information!E6</f>
        <v>Spitting</v>
      </c>
      <c r="I96" s="16">
        <f>COUNTIF(B94:F100, Information!E6)</f>
        <v>0</v>
      </c>
      <c r="J96" s="36"/>
    </row>
    <row r="97" spans="1:10" x14ac:dyDescent="0.25">
      <c r="A97" s="39"/>
      <c r="B97" s="8"/>
      <c r="C97" s="8"/>
      <c r="D97" s="8"/>
      <c r="E97" s="8"/>
      <c r="F97" s="8"/>
      <c r="H97" s="15" t="str">
        <f>Information!E7</f>
        <v>Biting</v>
      </c>
      <c r="I97" s="16">
        <f>COUNTIF(B94:F100, Information!E7)</f>
        <v>0</v>
      </c>
      <c r="J97" s="36"/>
    </row>
    <row r="98" spans="1:10" x14ac:dyDescent="0.25">
      <c r="A98" s="39"/>
      <c r="B98" s="8"/>
      <c r="C98" s="8"/>
      <c r="D98" s="8"/>
      <c r="E98" s="8"/>
      <c r="F98" s="8"/>
      <c r="H98" s="15" t="str">
        <f>Information!E8</f>
        <v>Eloping</v>
      </c>
      <c r="I98" s="16">
        <f>COUNTIF(B94:F100, Information!E8)</f>
        <v>0</v>
      </c>
      <c r="J98" s="36"/>
    </row>
    <row r="99" spans="1:10" x14ac:dyDescent="0.25">
      <c r="A99" s="39"/>
      <c r="B99" s="8"/>
      <c r="C99" s="8"/>
      <c r="D99" s="8"/>
      <c r="E99" s="8"/>
      <c r="F99" s="8"/>
      <c r="H99" s="15" t="str">
        <f>Information!E9</f>
        <v>Other</v>
      </c>
      <c r="I99" s="16">
        <f>COUNTIF(B94:F100, Information!E9)</f>
        <v>0</v>
      </c>
      <c r="J99" s="36"/>
    </row>
    <row r="100" spans="1:10" ht="15.75" thickBot="1" x14ac:dyDescent="0.3">
      <c r="A100" s="39"/>
      <c r="B100" s="9"/>
      <c r="C100" s="9"/>
      <c r="D100" s="9"/>
      <c r="E100" s="9"/>
      <c r="F100" s="9"/>
      <c r="H100" s="17" t="str">
        <f>Information!E10</f>
        <v>None</v>
      </c>
      <c r="I100" s="18">
        <f>COUNTIF(B94:F100, Information!E10)</f>
        <v>0</v>
      </c>
      <c r="J100" s="37"/>
    </row>
    <row r="101" spans="1:10" x14ac:dyDescent="0.25">
      <c r="A101" s="39" t="str">
        <f>Information!A19</f>
        <v>1:45pm-2:30pm</v>
      </c>
      <c r="B101" s="7"/>
      <c r="C101" s="7"/>
      <c r="D101" s="7"/>
      <c r="E101" s="7"/>
      <c r="F101" s="7"/>
      <c r="H101" s="13" t="str">
        <f>Information!E4</f>
        <v>Yelling</v>
      </c>
      <c r="I101" s="14">
        <f>COUNTIF(B101:F107, Information!E4)</f>
        <v>0</v>
      </c>
      <c r="J101" s="35">
        <f>SUM(I101:I106)</f>
        <v>0</v>
      </c>
    </row>
    <row r="102" spans="1:10" x14ac:dyDescent="0.25">
      <c r="A102" s="39"/>
      <c r="B102" s="8"/>
      <c r="C102" s="8"/>
      <c r="D102" s="8"/>
      <c r="E102" s="8"/>
      <c r="F102" s="8"/>
      <c r="H102" s="15" t="str">
        <f>Information!E5</f>
        <v>Hitting</v>
      </c>
      <c r="I102" s="16">
        <f>COUNTIF(B101:F107, Information!E5)</f>
        <v>0</v>
      </c>
      <c r="J102" s="36"/>
    </row>
    <row r="103" spans="1:10" x14ac:dyDescent="0.25">
      <c r="A103" s="39"/>
      <c r="B103" s="8"/>
      <c r="C103" s="8"/>
      <c r="D103" s="8"/>
      <c r="E103" s="8"/>
      <c r="F103" s="8"/>
      <c r="H103" s="15" t="str">
        <f>Information!E6</f>
        <v>Spitting</v>
      </c>
      <c r="I103" s="16">
        <f>COUNTIF(B101:F107, Information!E6)</f>
        <v>0</v>
      </c>
      <c r="J103" s="36"/>
    </row>
    <row r="104" spans="1:10" x14ac:dyDescent="0.25">
      <c r="A104" s="39"/>
      <c r="B104" s="8"/>
      <c r="C104" s="8"/>
      <c r="D104" s="8"/>
      <c r="E104" s="8"/>
      <c r="F104" s="8"/>
      <c r="H104" s="15" t="str">
        <f>Information!E7</f>
        <v>Biting</v>
      </c>
      <c r="I104" s="16">
        <f>COUNTIF(B101:F107, Information!E7)</f>
        <v>0</v>
      </c>
      <c r="J104" s="36"/>
    </row>
    <row r="105" spans="1:10" x14ac:dyDescent="0.25">
      <c r="A105" s="39"/>
      <c r="B105" s="8"/>
      <c r="C105" s="8"/>
      <c r="D105" s="8"/>
      <c r="E105" s="8"/>
      <c r="F105" s="8"/>
      <c r="H105" s="15" t="str">
        <f>Information!E8</f>
        <v>Eloping</v>
      </c>
      <c r="I105" s="16">
        <f>COUNTIF(B101:F107, Information!E8)</f>
        <v>0</v>
      </c>
      <c r="J105" s="36"/>
    </row>
    <row r="106" spans="1:10" x14ac:dyDescent="0.25">
      <c r="A106" s="39"/>
      <c r="B106" s="8"/>
      <c r="C106" s="8"/>
      <c r="D106" s="8"/>
      <c r="E106" s="8"/>
      <c r="F106" s="8"/>
      <c r="H106" s="15" t="str">
        <f>Information!E9</f>
        <v>Other</v>
      </c>
      <c r="I106" s="16">
        <f>COUNTIF(B101:F107, Information!E9)</f>
        <v>0</v>
      </c>
      <c r="J106" s="36"/>
    </row>
    <row r="107" spans="1:10" ht="15.75" thickBot="1" x14ac:dyDescent="0.3">
      <c r="A107" s="39"/>
      <c r="B107" s="9"/>
      <c r="C107" s="9"/>
      <c r="D107" s="9"/>
      <c r="E107" s="9"/>
      <c r="F107" s="9"/>
      <c r="H107" s="17" t="str">
        <f>Information!E10</f>
        <v>None</v>
      </c>
      <c r="I107" s="18">
        <f>COUNTIF(B101:F107, Information!E10)</f>
        <v>0</v>
      </c>
      <c r="J107" s="37"/>
    </row>
    <row r="109" spans="1:10" x14ac:dyDescent="0.25">
      <c r="B109" s="38" t="s">
        <v>46</v>
      </c>
      <c r="C109" s="38"/>
      <c r="D109" s="38"/>
      <c r="E109" s="38"/>
      <c r="F109" s="38"/>
      <c r="G109" s="32" t="s">
        <v>44</v>
      </c>
      <c r="I109" s="12"/>
    </row>
    <row r="110" spans="1:10" ht="15.75" thickBot="1" x14ac:dyDescent="0.3">
      <c r="B110" s="19" t="s">
        <v>38</v>
      </c>
      <c r="C110" s="19" t="s">
        <v>39</v>
      </c>
      <c r="D110" s="19" t="s">
        <v>40</v>
      </c>
      <c r="E110" s="19" t="s">
        <v>41</v>
      </c>
      <c r="F110" s="19" t="s">
        <v>42</v>
      </c>
      <c r="G110" s="32"/>
    </row>
    <row r="111" spans="1:10" x14ac:dyDescent="0.25">
      <c r="A111" s="12" t="str">
        <f>Information!E4</f>
        <v>Yelling</v>
      </c>
      <c r="B111">
        <f>COUNTIF(B3:B107, Information!E4)</f>
        <v>0</v>
      </c>
      <c r="C111">
        <f>COUNTIF(C$3:C$107, Information!E4)</f>
        <v>0</v>
      </c>
      <c r="D111">
        <f>COUNTIF(D$3:D$107, Information!E4)</f>
        <v>0</v>
      </c>
      <c r="E111">
        <f>COUNTIF(E$3:E$107, Information!E4)</f>
        <v>0</v>
      </c>
      <c r="F111">
        <f>COUNTIF(F$3:F$107, Information!E4)</f>
        <v>0</v>
      </c>
      <c r="G111" s="7">
        <f>SUM(B111:F111)</f>
        <v>0</v>
      </c>
    </row>
    <row r="112" spans="1:10" x14ac:dyDescent="0.25">
      <c r="A112" s="12" t="str">
        <f>Information!E5</f>
        <v>Hitting</v>
      </c>
      <c r="B112">
        <f>COUNTIF(B$3:B$107, Information!E5)</f>
        <v>0</v>
      </c>
      <c r="C112">
        <f>COUNTIF(C$3:C$107, Information!E5)</f>
        <v>1</v>
      </c>
      <c r="D112">
        <f>COUNTIF(D$3:D$107, Information!E5)</f>
        <v>0</v>
      </c>
      <c r="E112">
        <f>COUNTIF(E$3:E$107, Information!E5)</f>
        <v>0</v>
      </c>
      <c r="F112">
        <f>COUNTIF(F$3:F$107, Information!E5)</f>
        <v>0</v>
      </c>
      <c r="G112" s="8">
        <f t="shared" ref="G112:G117" si="0">SUM(B112:F112)</f>
        <v>1</v>
      </c>
    </row>
    <row r="113" spans="1:7" x14ac:dyDescent="0.25">
      <c r="A113" s="12" t="str">
        <f>Information!E6</f>
        <v>Spitting</v>
      </c>
      <c r="B113">
        <f>COUNTIF(B$3:B$107, Information!E6)</f>
        <v>1</v>
      </c>
      <c r="C113">
        <f>COUNTIF(C$3:C$107, Information!E6)</f>
        <v>1</v>
      </c>
      <c r="D113">
        <f>COUNTIF(D$3:D$107, Information!E6)</f>
        <v>0</v>
      </c>
      <c r="E113">
        <f>COUNTIF(E$3:E$107, Information!E6)</f>
        <v>1</v>
      </c>
      <c r="F113">
        <f>COUNTIF(F$3:F$107, Information!E6)</f>
        <v>0</v>
      </c>
      <c r="G113" s="8">
        <f t="shared" si="0"/>
        <v>3</v>
      </c>
    </row>
    <row r="114" spans="1:7" x14ac:dyDescent="0.25">
      <c r="A114" s="12" t="str">
        <f>Information!E7</f>
        <v>Biting</v>
      </c>
      <c r="B114">
        <f>COUNTIF(B$3:B$107, Information!E7)</f>
        <v>2</v>
      </c>
      <c r="C114">
        <f>COUNTIF(C$3:C$107, Information!E7)</f>
        <v>0</v>
      </c>
      <c r="D114">
        <f>COUNTIF(D$3:D$107, Information!E7)</f>
        <v>0</v>
      </c>
      <c r="E114">
        <f>COUNTIF(E$3:E$107, Information!E7)</f>
        <v>2</v>
      </c>
      <c r="F114">
        <f>COUNTIF(F$3:F$107, Information!E7)</f>
        <v>0</v>
      </c>
      <c r="G114" s="8">
        <f t="shared" si="0"/>
        <v>4</v>
      </c>
    </row>
    <row r="115" spans="1:7" x14ac:dyDescent="0.25">
      <c r="A115" s="12" t="str">
        <f>Information!E8</f>
        <v>Eloping</v>
      </c>
      <c r="B115">
        <f>COUNTIF(B$3:B$107, Information!E8)</f>
        <v>0</v>
      </c>
      <c r="C115">
        <f>COUNTIF(C$3:C$107, Information!E8)</f>
        <v>0</v>
      </c>
      <c r="D115">
        <f>COUNTIF(D$3:D$107, Information!E8)</f>
        <v>0</v>
      </c>
      <c r="E115">
        <f>COUNTIF(E$3:E$107, Information!E8)</f>
        <v>0</v>
      </c>
      <c r="F115">
        <f>COUNTIF(F$3:F$107, Information!E8)</f>
        <v>0</v>
      </c>
      <c r="G115" s="8">
        <f t="shared" si="0"/>
        <v>0</v>
      </c>
    </row>
    <row r="116" spans="1:7" x14ac:dyDescent="0.25">
      <c r="A116" s="12" t="str">
        <f>Information!E9</f>
        <v>Other</v>
      </c>
      <c r="B116">
        <f>COUNTIF(B$3:B$107, Information!E9)</f>
        <v>0</v>
      </c>
      <c r="C116">
        <f>COUNTIF(C$3:C$107, Information!E9)</f>
        <v>0</v>
      </c>
      <c r="D116">
        <f>COUNTIF(D$3:D$107, Information!E9)</f>
        <v>0</v>
      </c>
      <c r="E116">
        <f>COUNTIF(E$3:E$107, Information!E9)</f>
        <v>0</v>
      </c>
      <c r="F116">
        <f>COUNTIF(F$3:F$107, Information!E9)</f>
        <v>0</v>
      </c>
      <c r="G116" s="8">
        <f t="shared" si="0"/>
        <v>0</v>
      </c>
    </row>
    <row r="117" spans="1:7" ht="15.75" thickBot="1" x14ac:dyDescent="0.3">
      <c r="A117" s="12" t="str">
        <f>Information!E10</f>
        <v>None</v>
      </c>
      <c r="B117">
        <f>COUNTIF(B$3:B$107, Information!E10)</f>
        <v>0</v>
      </c>
      <c r="C117">
        <f>COUNTIF(C$3:C$107, Information!E10)</f>
        <v>0</v>
      </c>
      <c r="D117">
        <f>COUNTIF(D$3:D$107, Information!E10)</f>
        <v>0</v>
      </c>
      <c r="E117">
        <f>COUNTIF(E$3:E$107, Information!E10)</f>
        <v>0</v>
      </c>
      <c r="F117">
        <f>COUNTIF(F$3:F$107, Information!E10)</f>
        <v>0</v>
      </c>
      <c r="G117" s="9">
        <f t="shared" si="0"/>
        <v>0</v>
      </c>
    </row>
    <row r="118" spans="1:7" ht="15.75" thickBot="1" x14ac:dyDescent="0.3">
      <c r="G118" s="33">
        <f>SUM(G111:G116)</f>
        <v>8</v>
      </c>
    </row>
    <row r="119" spans="1:7" ht="15.75" thickBot="1" x14ac:dyDescent="0.3">
      <c r="A119" s="20" t="s">
        <v>44</v>
      </c>
      <c r="B119" s="21">
        <f>SUM(B111:B116)</f>
        <v>3</v>
      </c>
      <c r="C119" s="21">
        <f t="shared" ref="C119:E119" si="1">SUM(C111:C116)</f>
        <v>2</v>
      </c>
      <c r="D119" s="21">
        <f t="shared" si="1"/>
        <v>0</v>
      </c>
      <c r="E119" s="21">
        <f t="shared" si="1"/>
        <v>3</v>
      </c>
      <c r="F119" s="21">
        <f>SUM(F111:F116)</f>
        <v>0</v>
      </c>
      <c r="G119" s="34"/>
    </row>
  </sheetData>
  <mergeCells count="34">
    <mergeCell ref="A17:A23"/>
    <mergeCell ref="J17:J23"/>
    <mergeCell ref="H2:J2"/>
    <mergeCell ref="A3:A9"/>
    <mergeCell ref="J3:J9"/>
    <mergeCell ref="A10:A16"/>
    <mergeCell ref="J10:J16"/>
    <mergeCell ref="A24:A30"/>
    <mergeCell ref="J24:J30"/>
    <mergeCell ref="A31:A37"/>
    <mergeCell ref="J31:J37"/>
    <mergeCell ref="A38:A44"/>
    <mergeCell ref="J38:J44"/>
    <mergeCell ref="A45:A51"/>
    <mergeCell ref="J45:J51"/>
    <mergeCell ref="A52:A58"/>
    <mergeCell ref="J52:J58"/>
    <mergeCell ref="A59:A65"/>
    <mergeCell ref="J59:J65"/>
    <mergeCell ref="A66:A72"/>
    <mergeCell ref="J66:J72"/>
    <mergeCell ref="A73:A79"/>
    <mergeCell ref="J73:J79"/>
    <mergeCell ref="A80:A86"/>
    <mergeCell ref="J80:J86"/>
    <mergeCell ref="B109:F109"/>
    <mergeCell ref="G109:G110"/>
    <mergeCell ref="G118:G119"/>
    <mergeCell ref="A87:A93"/>
    <mergeCell ref="J87:J93"/>
    <mergeCell ref="A94:A100"/>
    <mergeCell ref="J94:J100"/>
    <mergeCell ref="A101:A107"/>
    <mergeCell ref="J101:J10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EBFB00-489A-4740-9912-B0688B247975}">
          <x14:formula1>
            <xm:f>Information!$E$4:$E$10</xm:f>
          </x14:formula1>
          <xm:sqref>B3:F107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8E89-558B-4260-A455-552D2B355ACF}">
  <dimension ref="A2:U55"/>
  <sheetViews>
    <sheetView topLeftCell="H38" zoomScale="90" zoomScaleNormal="90" workbookViewId="0">
      <selection activeCell="B55" sqref="B55:U55"/>
    </sheetView>
  </sheetViews>
  <sheetFormatPr defaultRowHeight="15" x14ac:dyDescent="0.25"/>
  <cols>
    <col min="1" max="1" width="21.42578125" bestFit="1" customWidth="1"/>
    <col min="2" max="2" width="39.5703125" customWidth="1"/>
    <col min="3" max="3" width="37.28515625" customWidth="1"/>
    <col min="4" max="4" width="34.140625" customWidth="1"/>
    <col min="5" max="5" width="33.42578125" customWidth="1"/>
    <col min="6" max="6" width="34" customWidth="1"/>
    <col min="7" max="7" width="16.140625" customWidth="1"/>
    <col min="8" max="8" width="22.140625" customWidth="1"/>
  </cols>
  <sheetData>
    <row r="2" spans="1:3" ht="21" x14ac:dyDescent="0.35">
      <c r="A2" s="31" t="s">
        <v>0</v>
      </c>
      <c r="B2" s="31"/>
      <c r="C2" s="5" t="s">
        <v>35</v>
      </c>
    </row>
    <row r="3" spans="1:3" x14ac:dyDescent="0.25">
      <c r="A3" s="1" t="s">
        <v>1</v>
      </c>
      <c r="B3" s="1" t="s">
        <v>2</v>
      </c>
      <c r="C3" s="2" t="str">
        <f>Information!E4</f>
        <v>Yelling</v>
      </c>
    </row>
    <row r="4" spans="1:3" x14ac:dyDescent="0.25">
      <c r="A4" s="2" t="str">
        <f>Information!A5</f>
        <v>6:45-7:40am</v>
      </c>
      <c r="B4" s="2" t="str">
        <f>Information!B5</f>
        <v>Unpack/Breakfast/Books</v>
      </c>
      <c r="C4" s="2" t="str">
        <f>Information!E5</f>
        <v>Hitting</v>
      </c>
    </row>
    <row r="5" spans="1:3" x14ac:dyDescent="0.25">
      <c r="A5" s="2" t="str">
        <f>Information!A6</f>
        <v>7:40-8:00 am</v>
      </c>
      <c r="B5" s="2" t="str">
        <f>Information!B6</f>
        <v>Morning Meeting</v>
      </c>
      <c r="C5" s="2" t="str">
        <f>Information!E6</f>
        <v>Spitting</v>
      </c>
    </row>
    <row r="6" spans="1:3" x14ac:dyDescent="0.25">
      <c r="A6" s="2" t="str">
        <f>Information!A7</f>
        <v>8:00-8:10 am</v>
      </c>
      <c r="B6" s="2" t="str">
        <f>Information!B7</f>
        <v>Spelling folder</v>
      </c>
      <c r="C6" s="2" t="str">
        <f>Information!E7</f>
        <v>Biting</v>
      </c>
    </row>
    <row r="7" spans="1:3" x14ac:dyDescent="0.25">
      <c r="A7" s="2" t="str">
        <f>Information!A8</f>
        <v>8:10-8:50 am</v>
      </c>
      <c r="B7" s="2" t="str">
        <f>Information!B8</f>
        <v>Pull-out</v>
      </c>
      <c r="C7" s="2" t="str">
        <f>Information!E8</f>
        <v>Eloping</v>
      </c>
    </row>
    <row r="8" spans="1:3" x14ac:dyDescent="0.25">
      <c r="A8" s="2" t="str">
        <f>Information!A9</f>
        <v>8:50-9:30 am</v>
      </c>
      <c r="B8" s="2" t="str">
        <f>Information!B9</f>
        <v>ELA</v>
      </c>
      <c r="C8" s="2" t="str">
        <f>Information!E9</f>
        <v>Other</v>
      </c>
    </row>
    <row r="9" spans="1:3" x14ac:dyDescent="0.25">
      <c r="A9" s="2" t="str">
        <f>Information!A10</f>
        <v>9:30-9:45 am</v>
      </c>
      <c r="B9" s="2" t="str">
        <f>Information!B10</f>
        <v>Brain Break</v>
      </c>
      <c r="C9" s="2" t="str">
        <f>Information!E10</f>
        <v>None</v>
      </c>
    </row>
    <row r="10" spans="1:3" x14ac:dyDescent="0.25">
      <c r="A10" s="2" t="str">
        <f>Information!A11</f>
        <v>9:45-10:15 am</v>
      </c>
      <c r="B10" s="2" t="str">
        <f>Information!B11</f>
        <v>Math</v>
      </c>
      <c r="C10" s="2"/>
    </row>
    <row r="11" spans="1:3" x14ac:dyDescent="0.25">
      <c r="A11" s="2" t="str">
        <f>Information!A12</f>
        <v>10:15-10:45am</v>
      </c>
      <c r="B11" s="2" t="str">
        <f>Information!B12</f>
        <v>News 2 You</v>
      </c>
      <c r="C11" s="2"/>
    </row>
    <row r="12" spans="1:3" x14ac:dyDescent="0.25">
      <c r="A12" s="2" t="str">
        <f>Information!A13</f>
        <v>10:45-11:20am</v>
      </c>
      <c r="B12" s="2" t="str">
        <f>Information!B13</f>
        <v>Lunch</v>
      </c>
      <c r="C12" s="2"/>
    </row>
    <row r="13" spans="1:3" x14ac:dyDescent="0.25">
      <c r="A13" s="2" t="str">
        <f>Information!A14</f>
        <v>11:20-12:00pm</v>
      </c>
      <c r="B13" s="2" t="str">
        <f>Information!B14</f>
        <v>L3 Skills and free time</v>
      </c>
      <c r="C13" s="2"/>
    </row>
    <row r="14" spans="1:3" x14ac:dyDescent="0.25">
      <c r="A14" s="2" t="str">
        <f>Information!A15</f>
        <v>12:00-12:20pm</v>
      </c>
      <c r="B14" s="2" t="str">
        <f>Information!B15</f>
        <v>TeachTown Social Skills</v>
      </c>
      <c r="C14" s="2"/>
    </row>
    <row r="15" spans="1:3" x14ac:dyDescent="0.25">
      <c r="A15" s="2" t="str">
        <f>Information!A16</f>
        <v>12:20-12:40pm</v>
      </c>
      <c r="B15" s="2" t="str">
        <f>Information!B16</f>
        <v>Snack and Student Choice episode</v>
      </c>
      <c r="C15" s="2"/>
    </row>
    <row r="16" spans="1:3" x14ac:dyDescent="0.25">
      <c r="A16" s="2" t="str">
        <f>Information!A17</f>
        <v>12:40-1:10pm</v>
      </c>
      <c r="B16" s="2" t="str">
        <f>Information!B17</f>
        <v>Recess</v>
      </c>
      <c r="C16" s="2"/>
    </row>
    <row r="17" spans="1:8" x14ac:dyDescent="0.25">
      <c r="A17" s="2" t="str">
        <f>Information!A18</f>
        <v>1:10-1:40pm</v>
      </c>
      <c r="B17" s="2" t="str">
        <f>Information!B18</f>
        <v>Bathroom/iPad time/pack up</v>
      </c>
      <c r="C17" s="2"/>
    </row>
    <row r="18" spans="1:8" x14ac:dyDescent="0.25">
      <c r="A18" s="2" t="str">
        <f>Information!A19</f>
        <v>1:45pm-2:30pm</v>
      </c>
      <c r="B18" s="2" t="str">
        <f>Information!B19</f>
        <v>Bus/Dismissal</v>
      </c>
      <c r="C18" s="2"/>
    </row>
    <row r="19" spans="1:8" x14ac:dyDescent="0.25">
      <c r="A19" s="2"/>
    </row>
    <row r="20" spans="1:8" x14ac:dyDescent="0.25">
      <c r="A20" s="12"/>
      <c r="B20" s="26" t="str">
        <f>Information!E4</f>
        <v>Yelling</v>
      </c>
      <c r="C20" s="26" t="str">
        <f>Information!E5</f>
        <v>Hitting</v>
      </c>
      <c r="D20" s="26" t="str">
        <f>Information!E6</f>
        <v>Spitting</v>
      </c>
      <c r="E20" s="26" t="str">
        <f>Information!E7</f>
        <v>Biting</v>
      </c>
      <c r="F20" s="26" t="str">
        <f>Information!E8</f>
        <v>Eloping</v>
      </c>
      <c r="G20" s="26" t="str">
        <f>Information!E9</f>
        <v>Other</v>
      </c>
      <c r="H20" s="28" t="s">
        <v>44</v>
      </c>
    </row>
    <row r="21" spans="1:8" x14ac:dyDescent="0.25">
      <c r="A21" s="27" t="str">
        <f>Information!A5</f>
        <v>6:45-7:40am</v>
      </c>
      <c r="B21">
        <f>SUM('Week 1'!I3,'Week 2'!I3,'Week 3'!I3,'Week 4'!I3)</f>
        <v>0</v>
      </c>
      <c r="C21">
        <f>SUM('Week 1'!I4,'Week 2'!I4,'Week 3'!I4,'Week 4'!I4)</f>
        <v>8</v>
      </c>
      <c r="D21">
        <f>SUM('Week 1'!I5,'Week 2'!I5,'Week 3'!I5,'Week 4'!I5)</f>
        <v>3</v>
      </c>
      <c r="E21">
        <f>SUM('Week 1'!I6,'Week 2'!I6,'Week 3'!I6,'Week 4'!I6)</f>
        <v>1</v>
      </c>
      <c r="F21">
        <f>SUM('Week 1'!I7,'Week 2'!I7,'Week 3'!I7,'Week 4'!I7)</f>
        <v>0</v>
      </c>
      <c r="G21">
        <f>SUM('Week 1'!I8,'Week 2'!I8,'Week 3'!I8,'Week 4'!I8)</f>
        <v>0</v>
      </c>
      <c r="H21" s="22">
        <f>SUM(B21:G21)</f>
        <v>12</v>
      </c>
    </row>
    <row r="22" spans="1:8" x14ac:dyDescent="0.25">
      <c r="A22" s="27" t="str">
        <f>Information!A6</f>
        <v>7:40-8:00 am</v>
      </c>
      <c r="B22">
        <f>SUM('Week 1'!I10,'Week 2'!I10,'Week 3'!I10,'Week 4'!I10)</f>
        <v>2</v>
      </c>
      <c r="C22">
        <f>SUM('Week 1'!I11,'Week 2'!I11,'Week 3'!I11,'Week 4'!I11)</f>
        <v>2</v>
      </c>
      <c r="D22">
        <f>SUM('Week 1'!I12,'Week 2'!I12,'Week 3'!I12,'Week 4'!I12)</f>
        <v>1</v>
      </c>
      <c r="E22">
        <f>SUM('Week 1'!I13,'Week 2'!I13,'Week 3'!I13,'Week 4'!I13)</f>
        <v>0</v>
      </c>
      <c r="F22">
        <f>SUM('Week 1'!I14,'Week 2'!I14,'Week 3'!I14,'Week 4'!I14)</f>
        <v>1</v>
      </c>
      <c r="G22">
        <f>SUM('Week 1'!I15,'Week 2'!I15,'Week 3'!I15,'Week 4'!I15)</f>
        <v>0</v>
      </c>
      <c r="H22" s="22">
        <f t="shared" ref="H22:H35" si="0">SUM(B22:G22)</f>
        <v>6</v>
      </c>
    </row>
    <row r="23" spans="1:8" x14ac:dyDescent="0.25">
      <c r="A23" s="27" t="str">
        <f>Information!A7</f>
        <v>8:00-8:10 am</v>
      </c>
      <c r="B23">
        <f>SUM('Week 1'!I17,'Week 2'!I17,'Week 3'!I17,'Week 4'!I17)</f>
        <v>0</v>
      </c>
      <c r="C23">
        <f>SUM('Week 1'!I18,'Week 2'!I18,'Week 3'!I18,'Week 4'!I18)</f>
        <v>1</v>
      </c>
      <c r="D23">
        <f>SUM('Week 1'!I19,'Week 2'!I19,'Week 3'!I19,'Week 4'!I19)</f>
        <v>3</v>
      </c>
      <c r="E23">
        <f>SUM('Week 1'!I20,'Week 2'!I20,'Week 3'!I20,'Week 4'!I20)</f>
        <v>1</v>
      </c>
      <c r="F23">
        <f>SUM('Week 1'!I21,'Week 2'!I21,'Week 3'!I21,'Week 4'!I21)</f>
        <v>0</v>
      </c>
      <c r="G23">
        <f>SUM('Week 1'!I22,'Week 2'!I22,'Week 3'!I22,'Week 4'!I22)</f>
        <v>0</v>
      </c>
      <c r="H23" s="22">
        <f t="shared" si="0"/>
        <v>5</v>
      </c>
    </row>
    <row r="24" spans="1:8" x14ac:dyDescent="0.25">
      <c r="A24" s="27" t="str">
        <f>Information!A8</f>
        <v>8:10-8:50 am</v>
      </c>
      <c r="B24">
        <f>SUM('Week 1'!I24,'Week 2'!I24,'Week 3'!I24,'Week 4'!I24)</f>
        <v>0</v>
      </c>
      <c r="C24">
        <f>SUM('Week 1'!I25,'Week 2'!I25,'Week 3'!I25,'Week 4'!I25)</f>
        <v>0</v>
      </c>
      <c r="D24">
        <f>SUM('Week 1'!I26,'Week 2'!I26,'Week 3'!I26,'Week 4'!I26)</f>
        <v>0</v>
      </c>
      <c r="E24">
        <f>SUM('Week 1'!I27,'Week 2'!I27,'Week 3'!I27,'Week 4'!I27)</f>
        <v>0</v>
      </c>
      <c r="F24">
        <f>SUM('Week 1'!I28,'Week 2'!I28,'Week 3'!I28,'Week 4'!I28)</f>
        <v>1</v>
      </c>
      <c r="G24">
        <f>SUM('Week 1'!I29,'Week 2'!I29,'Week 3'!I29,'Week 4'!I29)</f>
        <v>0</v>
      </c>
      <c r="H24" s="22">
        <f t="shared" si="0"/>
        <v>1</v>
      </c>
    </row>
    <row r="25" spans="1:8" x14ac:dyDescent="0.25">
      <c r="A25" s="27" t="str">
        <f>Information!A9</f>
        <v>8:50-9:30 am</v>
      </c>
      <c r="B25">
        <f>SUM('Week 1'!I31,'Week 2'!I31,'Week 3'!I31,'Week 4'!I31)</f>
        <v>0</v>
      </c>
      <c r="C25">
        <f>SUM('Week 1'!I32,'Week 2'!I32,'Week 3'!I32,'Week 4'!I32)</f>
        <v>0</v>
      </c>
      <c r="D25">
        <f>SUM('Week 1'!I33,'Week 2'!I33,'Week 3'!I33,'Week 4'!I33)</f>
        <v>0</v>
      </c>
      <c r="E25">
        <f>SUM('Week 1'!I34,'Week 2'!I34,'Week 3'!I34,'Week 4'!I34)</f>
        <v>1</v>
      </c>
      <c r="F25">
        <f>SUM('Week 1'!I35,'Week 2'!I35,'Week 3'!I35,'Week 4'!I35)</f>
        <v>0</v>
      </c>
      <c r="G25">
        <f>SUM('Week 1'!I36,'Week 2'!I36,'Week 3'!I36,'Week 4'!I36)</f>
        <v>0</v>
      </c>
      <c r="H25" s="22">
        <f t="shared" si="0"/>
        <v>1</v>
      </c>
    </row>
    <row r="26" spans="1:8" x14ac:dyDescent="0.25">
      <c r="A26" s="27" t="str">
        <f>Information!A10</f>
        <v>9:30-9:45 am</v>
      </c>
      <c r="B26">
        <f>SUM('Week 1'!I38,'Week 2'!I38,'Week 3'!I38,'Week 4'!I38)</f>
        <v>0</v>
      </c>
      <c r="C26">
        <f>SUM('Week 1'!I39,'Week 2'!I39,'Week 3'!I39,'Week 4'!I39)</f>
        <v>1</v>
      </c>
      <c r="D26">
        <f>SUM('Week 1'!I40,'Week 2'!I40,'Week 3'!I40,'Week 4'!I40)</f>
        <v>0</v>
      </c>
      <c r="E26">
        <f>SUM('Week 1'!I41,'Week 2'!I41,'Week 3'!I41,'Week 4'!I41)</f>
        <v>1</v>
      </c>
      <c r="F26">
        <f>SUM('Week 1'!I42,'Week 2'!I42,'Week 3'!I42,'Week 4'!I42)</f>
        <v>0</v>
      </c>
      <c r="G26">
        <f>SUM('Week 1'!I43,'Week 2'!I43,'Week 3'!I43,'Week 4'!I43)</f>
        <v>0</v>
      </c>
      <c r="H26" s="22">
        <f t="shared" si="0"/>
        <v>2</v>
      </c>
    </row>
    <row r="27" spans="1:8" x14ac:dyDescent="0.25">
      <c r="A27" s="27" t="str">
        <f>Information!A11</f>
        <v>9:45-10:15 am</v>
      </c>
      <c r="B27">
        <f>SUM('Week 1'!I45,'Week 2'!I45,'Week 3'!I45,'Week 4'!I45)</f>
        <v>0</v>
      </c>
      <c r="C27">
        <f>SUM('Week 1'!I46,'Week 2'!I46,'Week 3'!I46,'Week 4'!I46)</f>
        <v>0</v>
      </c>
      <c r="D27">
        <f>SUM('Week 1'!I47,'Week 2'!I47,'Week 3'!I47,'Week 4'!I47)</f>
        <v>1</v>
      </c>
      <c r="E27">
        <f>SUM('Week 1'!I48,'Week 2'!I48,'Week 3'!I48,'Week 4'!I48)</f>
        <v>0</v>
      </c>
      <c r="F27">
        <f>SUM('Week 1'!I49,'Week 2'!I49,'Week 3'!I49,'Week 4'!I49)</f>
        <v>3</v>
      </c>
      <c r="G27">
        <f>SUM('Week 1'!I50,'Week 2'!I50,'Week 3'!I50,'Week 4'!I50)</f>
        <v>0</v>
      </c>
      <c r="H27" s="22">
        <f t="shared" si="0"/>
        <v>4</v>
      </c>
    </row>
    <row r="28" spans="1:8" x14ac:dyDescent="0.25">
      <c r="A28" s="27" t="str">
        <f>Information!A12</f>
        <v>10:15-10:45am</v>
      </c>
      <c r="B28">
        <f>SUM('Week 1'!I52,'Week 2'!I52,'Week 3'!I52,'Week 4'!I52)</f>
        <v>0</v>
      </c>
      <c r="C28">
        <f>SUM('Week 1'!I53,'Week 2'!I53,'Week 3'!I53,'Week 4'!I53)</f>
        <v>0</v>
      </c>
      <c r="D28">
        <f>SUM('Week 1'!I54,'Week 2'!I54,'Week 3'!I54,'Week 4'!I54)</f>
        <v>1</v>
      </c>
      <c r="E28">
        <f>SUM('Week 1'!I55,'Week 2'!I55,'Week 3'!I55,'Week 4'!I55)</f>
        <v>1</v>
      </c>
      <c r="F28">
        <f>SUM('Week 1'!I56,'Week 2'!I56,'Week 3'!I56,'Week 4'!I56)</f>
        <v>1</v>
      </c>
      <c r="G28">
        <f>SUM('Week 1'!I57,'Week 2'!I57,'Week 3'!I57,'Week 4'!I57)</f>
        <v>0</v>
      </c>
      <c r="H28" s="22">
        <f t="shared" si="0"/>
        <v>3</v>
      </c>
    </row>
    <row r="29" spans="1:8" x14ac:dyDescent="0.25">
      <c r="A29" s="27" t="str">
        <f>Information!A13</f>
        <v>10:45-11:20am</v>
      </c>
      <c r="B29">
        <f>SUM('Week 1'!I59,'Week 2'!I59,'Week 3'!I59,'Week 4'!I59)</f>
        <v>1</v>
      </c>
      <c r="C29">
        <f>SUM('Week 1'!I60,'Week 2'!I60,'Week 3'!I60,'Week 4'!I60)</f>
        <v>0</v>
      </c>
      <c r="D29">
        <f>SUM('Week 1'!I61,'Week 2'!I61,'Week 3'!I61,'Week 4'!I61)</f>
        <v>0</v>
      </c>
      <c r="E29">
        <f>SUM('Week 1'!I62,'Week 2'!I62,'Week 3'!I62,'Week 4'!I62)</f>
        <v>1</v>
      </c>
      <c r="F29">
        <f>SUM('Week 1'!I63,'Week 2'!I63,'Week 3'!I63,'Week 4'!I63)</f>
        <v>0</v>
      </c>
      <c r="G29">
        <f>SUM('Week 1'!I64,'Week 2'!I64,'Week 3'!I64,'Week 4'!I64)</f>
        <v>0</v>
      </c>
      <c r="H29" s="22">
        <f t="shared" si="0"/>
        <v>2</v>
      </c>
    </row>
    <row r="30" spans="1:8" x14ac:dyDescent="0.25">
      <c r="A30" s="27" t="str">
        <f>Information!A14</f>
        <v>11:20-12:00pm</v>
      </c>
      <c r="B30">
        <f>SUM('Week 1'!I66,'Week 2'!I66,'Week 3'!I66,'Week 4'!I66)</f>
        <v>0</v>
      </c>
      <c r="C30">
        <f>SUM('Week 1'!I67,'Week 2'!I67,'Week 3'!I67,'Week 4'!I67)</f>
        <v>1</v>
      </c>
      <c r="D30">
        <f>SUM('Week 1'!I68,'Week 2'!I68,'Week 3'!I68,'Week 4'!I68)</f>
        <v>1</v>
      </c>
      <c r="E30">
        <f>SUM('Week 1'!I69,'Week 2'!I69,'Week 3'!I69,'Week 4'!I69)</f>
        <v>0</v>
      </c>
      <c r="F30">
        <f>SUM('Week 1'!I70,'Week 2'!I70,'Week 3'!I70,'Week 4'!I70)</f>
        <v>0</v>
      </c>
      <c r="G30">
        <f>SUM('Week 1'!I71,'Week 2'!I71,'Week 3'!I71,'Week 4'!I71)</f>
        <v>0</v>
      </c>
      <c r="H30" s="22">
        <f t="shared" si="0"/>
        <v>2</v>
      </c>
    </row>
    <row r="31" spans="1:8" x14ac:dyDescent="0.25">
      <c r="A31" s="27" t="str">
        <f>Information!A15</f>
        <v>12:00-12:20pm</v>
      </c>
      <c r="B31">
        <f>SUM('Week 1'!I73,'Week 2'!I73,'Week 3'!I73,'Week 4'!I73)</f>
        <v>0</v>
      </c>
      <c r="C31">
        <f>SUM('Week 1'!I74,'Week 2'!I74,'Week 3'!I74,'Week 4'!I74)</f>
        <v>0</v>
      </c>
      <c r="D31">
        <f>SUM('Week 1'!I75,'Week 2'!I75,'Week 3'!I75,'Week 4'!I75)</f>
        <v>0</v>
      </c>
      <c r="E31">
        <f>SUM('Week 1'!I76,'Week 2'!I76,'Week 3'!I76,'Week 4'!I76)</f>
        <v>1</v>
      </c>
      <c r="F31">
        <f>SUM('Week 1'!I77,'Week 2'!I77,'Week 3'!I77,'Week 4'!I77)</f>
        <v>0</v>
      </c>
      <c r="G31">
        <f>SUM('Week 1'!I78,'Week 2'!I78,'Week 3'!I78,'Week 4'!I78)</f>
        <v>0</v>
      </c>
      <c r="H31" s="22">
        <f t="shared" si="0"/>
        <v>1</v>
      </c>
    </row>
    <row r="32" spans="1:8" x14ac:dyDescent="0.25">
      <c r="A32" s="27" t="str">
        <f>Information!A16</f>
        <v>12:20-12:40pm</v>
      </c>
      <c r="B32">
        <f>SUM('Week 1'!I80,'Week 2'!I80,'Week 3'!I80,'Week 4'!I80)</f>
        <v>0</v>
      </c>
      <c r="C32">
        <f>SUM('Week 1'!I81,'Week 2'!I81,'Week 3'!I81,'Week 4'!I81)</f>
        <v>0</v>
      </c>
      <c r="D32">
        <f>SUM('Week 1'!I82,'Week 2'!I82,'Week 3'!I82,'Week 4'!I82)</f>
        <v>0</v>
      </c>
      <c r="E32">
        <f>SUM('Week 1'!I83,'Week 2'!I83,'Week 3'!I83,'Week 4'!I83)</f>
        <v>2</v>
      </c>
      <c r="F32">
        <f>SUM('Week 1'!I84,'Week 2'!I84,'Week 3'!I84,'Week 4'!I84)</f>
        <v>0</v>
      </c>
      <c r="G32">
        <f>SUM('Week 1'!I85,'Week 2'!I85,'Week 3'!I85,'Week 4'!I85)</f>
        <v>0</v>
      </c>
      <c r="H32" s="22">
        <f t="shared" si="0"/>
        <v>2</v>
      </c>
    </row>
    <row r="33" spans="1:21" x14ac:dyDescent="0.25">
      <c r="A33" s="27" t="str">
        <f>Information!A17</f>
        <v>12:40-1:10pm</v>
      </c>
      <c r="B33">
        <f>SUM('Week 1'!I87,'Week 2'!I87,'Week 3'!I87,'Week 4'!I87)</f>
        <v>0</v>
      </c>
      <c r="C33">
        <f>SUM('Week 1'!I88,'Week 2'!I88,'Week 3'!I88,'Week 4'!I88)</f>
        <v>0</v>
      </c>
      <c r="D33">
        <f>SUM('Week 1'!I89,'Week 2'!I89,'Week 3'!I89,'Week 4'!I89)</f>
        <v>1</v>
      </c>
      <c r="E33">
        <f>SUM('Week 1'!I90,'Week 2'!I90,'Week 3'!I90,'Week 4'!I90)</f>
        <v>0</v>
      </c>
      <c r="F33">
        <f>SUM('Week 1'!I91,'Week 2'!I91,'Week 3'!I91,'Week 4'!I91)</f>
        <v>2</v>
      </c>
      <c r="G33">
        <f>SUM('Week 1'!I92,'Week 2'!I92,'Week 3'!I92,'Week 4'!I92)</f>
        <v>1</v>
      </c>
      <c r="H33" s="22">
        <f t="shared" si="0"/>
        <v>4</v>
      </c>
    </row>
    <row r="34" spans="1:21" x14ac:dyDescent="0.25">
      <c r="A34" s="27" t="str">
        <f>Information!A18</f>
        <v>1:10-1:40pm</v>
      </c>
      <c r="B34">
        <f>SUM('Week 1'!I94,'Week 2'!I94,'Week 3'!I94,'Week 4'!I94)</f>
        <v>0</v>
      </c>
      <c r="C34">
        <f>SUM('Week 1'!I95,'Week 2'!I95,'Week 3'!I95,'Week 4'!I95)</f>
        <v>1</v>
      </c>
      <c r="D34">
        <f>SUM('Week 1'!I96,'Week 2'!I96,'Week 3'!I96,'Week 4'!I96)</f>
        <v>1</v>
      </c>
      <c r="E34">
        <f>SUM('Week 1'!I97,'Week 2'!I97,'Week 3'!I97,'Week 4'!I97)</f>
        <v>0</v>
      </c>
      <c r="F34">
        <f>SUM('Week 1'!I98,'Week 2'!I98,'Week 3'!I98,'Week 4'!I98)</f>
        <v>0</v>
      </c>
      <c r="G34">
        <f>SUM('Week 1'!I99,'Week 2'!I99,'Week 3'!I99,'Week 4'!I99)</f>
        <v>0</v>
      </c>
      <c r="H34" s="22">
        <f t="shared" si="0"/>
        <v>2</v>
      </c>
    </row>
    <row r="35" spans="1:21" x14ac:dyDescent="0.25">
      <c r="A35" s="27" t="str">
        <f>Information!A19</f>
        <v>1:45pm-2:30pm</v>
      </c>
      <c r="B35">
        <f>SUM('Week 1'!I101,'Week 2'!I101,'Week 3'!I101,'Week 4'!I101)</f>
        <v>0</v>
      </c>
      <c r="C35">
        <f>SUM('Week 1'!I102,'Week 2'!I102,'Week 3'!I102,'Week 4'!I102)</f>
        <v>1</v>
      </c>
      <c r="D35">
        <f>SUM('Week 1'!I103,'Week 2'!I103,'Week 3'!I103,'Week 4'!I103)</f>
        <v>0</v>
      </c>
      <c r="E35">
        <f>SUM('Week 1'!I104,'Week 2'!I104,'Week 3'!I104,'Week 4'!I104)</f>
        <v>3</v>
      </c>
      <c r="F35">
        <f>SUM('Week 1'!I105,'Week 2'!I105,'Week 3'!I105,'Week 4'!I105)</f>
        <v>3</v>
      </c>
      <c r="G35">
        <f>SUM('Week 1'!I106,'Week 2'!I106,'Week 3'!I106,'Week 4'!I106)</f>
        <v>0</v>
      </c>
      <c r="H35" s="22">
        <f t="shared" si="0"/>
        <v>7</v>
      </c>
    </row>
    <row r="36" spans="1:21" x14ac:dyDescent="0.25">
      <c r="A36" s="23" t="s">
        <v>44</v>
      </c>
      <c r="B36" s="22">
        <f>SUM(B21:B35)</f>
        <v>3</v>
      </c>
      <c r="C36" s="22">
        <f t="shared" ref="C36:H36" si="1">SUM(C21:C35)</f>
        <v>15</v>
      </c>
      <c r="D36" s="22">
        <f t="shared" si="1"/>
        <v>12</v>
      </c>
      <c r="E36" s="22">
        <f t="shared" si="1"/>
        <v>12</v>
      </c>
      <c r="F36" s="22">
        <f t="shared" si="1"/>
        <v>11</v>
      </c>
      <c r="G36" s="22">
        <f t="shared" si="1"/>
        <v>1</v>
      </c>
      <c r="H36" s="25">
        <f t="shared" si="1"/>
        <v>54</v>
      </c>
    </row>
    <row r="37" spans="1:21" x14ac:dyDescent="0.25">
      <c r="A37" s="2"/>
    </row>
    <row r="38" spans="1:21" x14ac:dyDescent="0.25">
      <c r="A38" s="29"/>
      <c r="B38" s="26" t="s">
        <v>38</v>
      </c>
      <c r="C38" s="26" t="s">
        <v>39</v>
      </c>
      <c r="D38" s="26" t="s">
        <v>40</v>
      </c>
      <c r="E38" s="26" t="s">
        <v>41</v>
      </c>
      <c r="F38" s="26" t="s">
        <v>42</v>
      </c>
      <c r="G38" s="28" t="s">
        <v>44</v>
      </c>
    </row>
    <row r="39" spans="1:21" x14ac:dyDescent="0.25">
      <c r="A39" s="26" t="str">
        <f>Information!E4</f>
        <v>Yelling</v>
      </c>
      <c r="B39">
        <f>SUM('Week 1'!B111,'Week 2'!B111,'Week 3'!B111,'Week 4'!B111)</f>
        <v>2</v>
      </c>
      <c r="C39">
        <f>SUM('Week 1'!C111,'Week 2'!C111,'Week 3'!C111,'Week 4'!C111)</f>
        <v>1</v>
      </c>
      <c r="D39">
        <f>SUM('Week 1'!D111,'Week 2'!D111,'Week 3'!D111,'Week 4'!D111)</f>
        <v>0</v>
      </c>
      <c r="E39">
        <f>SUM('Week 1'!E111,'Week 2'!E111,'Week 3'!E111,'Week 4'!E111)</f>
        <v>0</v>
      </c>
      <c r="F39">
        <f>SUM('Week 1'!F111,'Week 2'!F111,'Week 3'!F111,'Week 4'!F111)</f>
        <v>0</v>
      </c>
      <c r="G39" s="22">
        <f>SUM(B39:F39)</f>
        <v>3</v>
      </c>
    </row>
    <row r="40" spans="1:21" x14ac:dyDescent="0.25">
      <c r="A40" s="26" t="str">
        <f>Information!E5</f>
        <v>Hitting</v>
      </c>
      <c r="B40">
        <f>SUM('Week 1'!B112,'Week 2'!B112,'Week 3'!B112,'Week 4'!B112)</f>
        <v>3</v>
      </c>
      <c r="C40">
        <f>SUM('Week 1'!C112,'Week 2'!C112,'Week 3'!C112,'Week 4'!C112)</f>
        <v>6</v>
      </c>
      <c r="D40">
        <f>SUM('Week 1'!D112,'Week 2'!D112,'Week 3'!D112,'Week 4'!D112)</f>
        <v>2</v>
      </c>
      <c r="E40">
        <f>SUM('Week 1'!E112,'Week 2'!E112,'Week 3'!E112,'Week 4'!E112)</f>
        <v>3</v>
      </c>
      <c r="F40">
        <f>SUM('Week 1'!F112,'Week 2'!F112,'Week 3'!F112,'Week 4'!F112)</f>
        <v>1</v>
      </c>
      <c r="G40" s="22">
        <f t="shared" ref="G40:G45" si="2">SUM(B40:F40)</f>
        <v>15</v>
      </c>
    </row>
    <row r="41" spans="1:21" x14ac:dyDescent="0.25">
      <c r="A41" s="26" t="str">
        <f>Information!E6</f>
        <v>Spitting</v>
      </c>
      <c r="B41">
        <f>SUM('Week 1'!B113,'Week 2'!B113,'Week 3'!B113,'Week 4'!B113)</f>
        <v>4</v>
      </c>
      <c r="C41">
        <f>SUM('Week 1'!C113,'Week 2'!C113,'Week 3'!C113,'Week 4'!C113)</f>
        <v>2</v>
      </c>
      <c r="D41">
        <f>SUM('Week 1'!D113,'Week 2'!D113,'Week 3'!D113,'Week 4'!D113)</f>
        <v>3</v>
      </c>
      <c r="E41">
        <f>SUM('Week 1'!E113,'Week 2'!E113,'Week 3'!E113,'Week 4'!E113)</f>
        <v>1</v>
      </c>
      <c r="F41">
        <f>SUM('Week 1'!F113,'Week 2'!F113,'Week 3'!F113,'Week 4'!F113)</f>
        <v>2</v>
      </c>
      <c r="G41" s="22">
        <f t="shared" si="2"/>
        <v>12</v>
      </c>
    </row>
    <row r="42" spans="1:21" x14ac:dyDescent="0.25">
      <c r="A42" s="26" t="str">
        <f>Information!E7</f>
        <v>Biting</v>
      </c>
      <c r="B42">
        <f>SUM('Week 1'!B114,'Week 2'!B114,'Week 3'!B114,'Week 4'!B114)</f>
        <v>3</v>
      </c>
      <c r="C42">
        <f>SUM('Week 1'!C114,'Week 2'!C114,'Week 3'!C114,'Week 4'!C114)</f>
        <v>1</v>
      </c>
      <c r="D42">
        <f>SUM('Week 1'!D114,'Week 2'!D114,'Week 3'!D114,'Week 4'!D114)</f>
        <v>2</v>
      </c>
      <c r="E42">
        <f>SUM('Week 1'!E114,'Week 2'!E114,'Week 3'!E114,'Week 4'!E114)</f>
        <v>4</v>
      </c>
      <c r="F42">
        <f>SUM('Week 1'!F114,'Week 2'!F114,'Week 3'!F114,'Week 4'!F114)</f>
        <v>2</v>
      </c>
      <c r="G42" s="22">
        <f t="shared" si="2"/>
        <v>12</v>
      </c>
    </row>
    <row r="43" spans="1:21" x14ac:dyDescent="0.25">
      <c r="A43" s="26" t="str">
        <f>Information!E8</f>
        <v>Eloping</v>
      </c>
      <c r="B43">
        <f>SUM('Week 1'!B115,'Week 2'!B115,'Week 3'!B115,'Week 4'!B115)</f>
        <v>5</v>
      </c>
      <c r="C43">
        <f>SUM('Week 1'!C115,'Week 2'!C115,'Week 3'!C115,'Week 4'!C115)</f>
        <v>1</v>
      </c>
      <c r="D43">
        <f>SUM('Week 1'!D115,'Week 2'!D115,'Week 3'!D115,'Week 4'!D115)</f>
        <v>1</v>
      </c>
      <c r="E43">
        <f>SUM('Week 1'!E115,'Week 2'!E115,'Week 3'!E115,'Week 4'!E115)</f>
        <v>2</v>
      </c>
      <c r="F43">
        <f>SUM('Week 1'!F115,'Week 2'!F115,'Week 3'!F115,'Week 4'!F115)</f>
        <v>2</v>
      </c>
      <c r="G43" s="22">
        <f t="shared" si="2"/>
        <v>11</v>
      </c>
    </row>
    <row r="44" spans="1:21" x14ac:dyDescent="0.25">
      <c r="A44" s="26" t="str">
        <f>Information!E9</f>
        <v>Other</v>
      </c>
      <c r="B44">
        <f>SUM('Week 1'!B116,'Week 2'!B116,'Week 3'!B116,'Week 4'!B116)</f>
        <v>0</v>
      </c>
      <c r="C44">
        <f>SUM('Week 1'!C116,'Week 2'!C116,'Week 3'!C116,'Week 4'!C116)</f>
        <v>1</v>
      </c>
      <c r="D44">
        <f>SUM('Week 1'!D116,'Week 2'!D116,'Week 3'!D116,'Week 4'!D116)</f>
        <v>0</v>
      </c>
      <c r="E44">
        <f>SUM('Week 1'!E116,'Week 2'!E116,'Week 3'!E116,'Week 4'!E116)</f>
        <v>0</v>
      </c>
      <c r="F44">
        <f>SUM('Week 1'!F116,'Week 2'!F116,'Week 3'!F116,'Week 4'!F116)</f>
        <v>0</v>
      </c>
      <c r="G44" s="22">
        <f t="shared" si="2"/>
        <v>1</v>
      </c>
    </row>
    <row r="45" spans="1:21" x14ac:dyDescent="0.25">
      <c r="A45" s="26" t="str">
        <f>Information!E10</f>
        <v>None</v>
      </c>
      <c r="B45">
        <f>SUM('Week 1'!B117,'Week 2'!B117,'Week 3'!B117,'Week 4'!B117)</f>
        <v>0</v>
      </c>
      <c r="C45">
        <f>SUM('Week 1'!C117,'Week 2'!C117,'Week 3'!C117,'Week 4'!C117)</f>
        <v>0</v>
      </c>
      <c r="D45">
        <f>SUM('Week 1'!D117,'Week 2'!D117,'Week 3'!D117,'Week 4'!D117)</f>
        <v>0</v>
      </c>
      <c r="E45">
        <f>SUM('Week 1'!E117,'Week 2'!E117,'Week 3'!E117,'Week 4'!E117)</f>
        <v>0</v>
      </c>
      <c r="F45">
        <f>SUM('Week 1'!F117,'Week 2'!F117,'Week 3'!F117,'Week 4'!F117)</f>
        <v>0</v>
      </c>
      <c r="G45" s="22">
        <f t="shared" si="2"/>
        <v>0</v>
      </c>
    </row>
    <row r="46" spans="1:21" x14ac:dyDescent="0.25">
      <c r="A46" s="28" t="s">
        <v>44</v>
      </c>
      <c r="B46" s="22">
        <f>SUM(B39:B45)</f>
        <v>17</v>
      </c>
      <c r="C46" s="22">
        <f t="shared" ref="C46:G46" si="3">SUM(C39:C45)</f>
        <v>12</v>
      </c>
      <c r="D46" s="22">
        <f t="shared" si="3"/>
        <v>8</v>
      </c>
      <c r="E46" s="22">
        <f t="shared" si="3"/>
        <v>10</v>
      </c>
      <c r="F46" s="22">
        <f t="shared" si="3"/>
        <v>7</v>
      </c>
      <c r="G46" s="24">
        <f t="shared" si="3"/>
        <v>54</v>
      </c>
    </row>
    <row r="48" spans="1:21" x14ac:dyDescent="0.25">
      <c r="B48" s="41" t="s">
        <v>48</v>
      </c>
      <c r="C48" s="41" t="s">
        <v>49</v>
      </c>
      <c r="D48" s="41" t="s">
        <v>50</v>
      </c>
      <c r="E48" s="41" t="s">
        <v>51</v>
      </c>
      <c r="F48" s="41" t="s">
        <v>52</v>
      </c>
      <c r="G48" s="41" t="s">
        <v>53</v>
      </c>
      <c r="H48" s="41" t="s">
        <v>54</v>
      </c>
      <c r="I48" s="41" t="s">
        <v>55</v>
      </c>
      <c r="J48" s="41" t="s">
        <v>56</v>
      </c>
      <c r="K48" s="41" t="s">
        <v>57</v>
      </c>
      <c r="L48" s="41" t="s">
        <v>58</v>
      </c>
      <c r="M48" s="41" t="s">
        <v>59</v>
      </c>
      <c r="N48" s="41" t="s">
        <v>60</v>
      </c>
      <c r="O48" s="41" t="s">
        <v>61</v>
      </c>
      <c r="P48" s="41" t="s">
        <v>62</v>
      </c>
      <c r="Q48" s="41" t="s">
        <v>63</v>
      </c>
      <c r="R48" s="41" t="s">
        <v>64</v>
      </c>
      <c r="S48" s="41" t="s">
        <v>65</v>
      </c>
      <c r="T48" s="41" t="s">
        <v>66</v>
      </c>
      <c r="U48" s="41" t="s">
        <v>67</v>
      </c>
    </row>
    <row r="49" spans="1:21" x14ac:dyDescent="0.25">
      <c r="A49" s="12" t="str">
        <f>Information!E4</f>
        <v>Yelling</v>
      </c>
      <c r="B49">
        <f>'Week 1'!B111</f>
        <v>1</v>
      </c>
      <c r="C49">
        <f>'Week 1'!C111</f>
        <v>1</v>
      </c>
      <c r="D49">
        <f>'Week 1'!D111</f>
        <v>0</v>
      </c>
      <c r="E49">
        <f>'Week 1'!E111</f>
        <v>0</v>
      </c>
      <c r="F49">
        <f>'Week 1'!F111</f>
        <v>0</v>
      </c>
      <c r="G49">
        <f>'Week 2'!B111</f>
        <v>1</v>
      </c>
      <c r="H49">
        <f>'Week 2'!C111</f>
        <v>0</v>
      </c>
      <c r="I49">
        <f>'Week 2'!D111</f>
        <v>0</v>
      </c>
      <c r="J49">
        <f>'Week 2'!E111</f>
        <v>0</v>
      </c>
      <c r="K49">
        <f>'Week 2'!F111</f>
        <v>0</v>
      </c>
      <c r="L49">
        <f>'Week 3'!B111</f>
        <v>0</v>
      </c>
      <c r="M49">
        <f>'Week 3'!C111</f>
        <v>0</v>
      </c>
      <c r="N49">
        <f>'Week 3'!D111</f>
        <v>0</v>
      </c>
      <c r="O49">
        <f>'Week 3'!E111</f>
        <v>0</v>
      </c>
      <c r="P49">
        <f>'Week 3'!F111</f>
        <v>0</v>
      </c>
      <c r="Q49">
        <f>'Week 4'!B111</f>
        <v>0</v>
      </c>
      <c r="R49">
        <f>'Week 4'!C111</f>
        <v>0</v>
      </c>
      <c r="S49">
        <f>'Week 4'!D111</f>
        <v>0</v>
      </c>
      <c r="T49">
        <f>'Week 4'!E111</f>
        <v>0</v>
      </c>
      <c r="U49">
        <f>'Week 4'!F111</f>
        <v>0</v>
      </c>
    </row>
    <row r="50" spans="1:21" x14ac:dyDescent="0.25">
      <c r="A50" s="12" t="str">
        <f>Information!E5</f>
        <v>Hitting</v>
      </c>
      <c r="B50">
        <f>'Week 1'!B112</f>
        <v>1</v>
      </c>
      <c r="C50">
        <f>'Week 1'!C112</f>
        <v>3</v>
      </c>
      <c r="D50">
        <f>'Week 1'!D112</f>
        <v>1</v>
      </c>
      <c r="E50">
        <f>'Week 1'!E112</f>
        <v>2</v>
      </c>
      <c r="F50">
        <f>'Week 1'!F112</f>
        <v>0</v>
      </c>
      <c r="G50">
        <f>'Week 2'!B112</f>
        <v>2</v>
      </c>
      <c r="H50">
        <f>'Week 2'!C112</f>
        <v>1</v>
      </c>
      <c r="I50">
        <f>'Week 2'!D112</f>
        <v>0</v>
      </c>
      <c r="J50">
        <f>'Week 2'!E112</f>
        <v>1</v>
      </c>
      <c r="K50">
        <f>'Week 2'!F112</f>
        <v>1</v>
      </c>
      <c r="L50">
        <f>'Week 3'!B112</f>
        <v>0</v>
      </c>
      <c r="M50">
        <f>'Week 3'!C112</f>
        <v>1</v>
      </c>
      <c r="N50">
        <f>'Week 3'!D112</f>
        <v>1</v>
      </c>
      <c r="O50">
        <f>'Week 3'!E112</f>
        <v>0</v>
      </c>
      <c r="P50">
        <f>'Week 3'!F112</f>
        <v>0</v>
      </c>
      <c r="Q50">
        <f>'Week 4'!B112</f>
        <v>0</v>
      </c>
      <c r="R50">
        <f>'Week 4'!C112</f>
        <v>1</v>
      </c>
      <c r="S50">
        <f>'Week 4'!D112</f>
        <v>0</v>
      </c>
      <c r="T50">
        <f>'Week 4'!E112</f>
        <v>0</v>
      </c>
      <c r="U50">
        <f>'Week 4'!F112</f>
        <v>0</v>
      </c>
    </row>
    <row r="51" spans="1:21" x14ac:dyDescent="0.25">
      <c r="A51" s="12" t="str">
        <f>Information!E6</f>
        <v>Spitting</v>
      </c>
      <c r="B51">
        <f>'Week 1'!B113</f>
        <v>1</v>
      </c>
      <c r="C51">
        <f>'Week 1'!C113</f>
        <v>0</v>
      </c>
      <c r="D51">
        <f>'Week 1'!D113</f>
        <v>1</v>
      </c>
      <c r="E51">
        <f>'Week 1'!E113</f>
        <v>0</v>
      </c>
      <c r="F51">
        <f>'Week 1'!F113</f>
        <v>2</v>
      </c>
      <c r="G51">
        <f>'Week 2'!B113</f>
        <v>1</v>
      </c>
      <c r="H51">
        <f>'Week 2'!C113</f>
        <v>1</v>
      </c>
      <c r="I51">
        <f>'Week 2'!D113</f>
        <v>1</v>
      </c>
      <c r="J51">
        <f>'Week 2'!E113</f>
        <v>0</v>
      </c>
      <c r="K51">
        <f>'Week 2'!F113</f>
        <v>0</v>
      </c>
      <c r="L51">
        <f>'Week 3'!B113</f>
        <v>1</v>
      </c>
      <c r="M51">
        <f>'Week 3'!C113</f>
        <v>0</v>
      </c>
      <c r="N51">
        <f>'Week 3'!D113</f>
        <v>1</v>
      </c>
      <c r="O51">
        <f>'Week 3'!E113</f>
        <v>0</v>
      </c>
      <c r="P51">
        <f>'Week 3'!F113</f>
        <v>0</v>
      </c>
      <c r="Q51">
        <f>'Week 4'!B113</f>
        <v>1</v>
      </c>
      <c r="R51">
        <f>'Week 4'!C113</f>
        <v>1</v>
      </c>
      <c r="S51">
        <f>'Week 4'!D113</f>
        <v>0</v>
      </c>
      <c r="T51">
        <f>'Week 4'!E113</f>
        <v>1</v>
      </c>
      <c r="U51">
        <f>'Week 4'!F113</f>
        <v>0</v>
      </c>
    </row>
    <row r="52" spans="1:21" x14ac:dyDescent="0.25">
      <c r="A52" s="12" t="str">
        <f>Information!E7</f>
        <v>Biting</v>
      </c>
      <c r="B52">
        <f>'Week 1'!B114</f>
        <v>1</v>
      </c>
      <c r="C52">
        <f>'Week 1'!C114</f>
        <v>0</v>
      </c>
      <c r="D52">
        <f>'Week 1'!D114</f>
        <v>2</v>
      </c>
      <c r="E52">
        <f>'Week 1'!E114</f>
        <v>0</v>
      </c>
      <c r="F52">
        <f>'Week 1'!F114</f>
        <v>1</v>
      </c>
      <c r="G52">
        <f>'Week 2'!B114</f>
        <v>0</v>
      </c>
      <c r="H52">
        <f>'Week 2'!C114</f>
        <v>1</v>
      </c>
      <c r="I52">
        <f>'Week 2'!D114</f>
        <v>0</v>
      </c>
      <c r="J52">
        <f>'Week 2'!E114</f>
        <v>1</v>
      </c>
      <c r="K52">
        <f>'Week 2'!F114</f>
        <v>1</v>
      </c>
      <c r="L52">
        <f>'Week 3'!B114</f>
        <v>0</v>
      </c>
      <c r="M52">
        <f>'Week 3'!C114</f>
        <v>0</v>
      </c>
      <c r="N52">
        <f>'Week 3'!D114</f>
        <v>0</v>
      </c>
      <c r="O52">
        <f>'Week 3'!E114</f>
        <v>1</v>
      </c>
      <c r="P52">
        <f>'Week 3'!F114</f>
        <v>0</v>
      </c>
      <c r="Q52">
        <f>'Week 4'!B114</f>
        <v>2</v>
      </c>
      <c r="R52">
        <f>'Week 4'!C114</f>
        <v>0</v>
      </c>
      <c r="S52">
        <f>'Week 4'!D114</f>
        <v>0</v>
      </c>
      <c r="T52">
        <f>'Week 4'!E114</f>
        <v>2</v>
      </c>
      <c r="U52">
        <f>'Week 4'!F114</f>
        <v>0</v>
      </c>
    </row>
    <row r="53" spans="1:21" x14ac:dyDescent="0.25">
      <c r="A53" s="12" t="str">
        <f>Information!E8</f>
        <v>Eloping</v>
      </c>
      <c r="B53">
        <f>'Week 1'!B115</f>
        <v>2</v>
      </c>
      <c r="C53">
        <f>'Week 1'!C115</f>
        <v>0</v>
      </c>
      <c r="D53">
        <f>'Week 1'!D115</f>
        <v>1</v>
      </c>
      <c r="E53">
        <f>'Week 1'!E115</f>
        <v>1</v>
      </c>
      <c r="F53">
        <f>'Week 1'!F115</f>
        <v>1</v>
      </c>
      <c r="G53">
        <f>'Week 2'!B115</f>
        <v>1</v>
      </c>
      <c r="H53">
        <f>'Week 2'!C115</f>
        <v>0</v>
      </c>
      <c r="I53">
        <f>'Week 2'!D115</f>
        <v>0</v>
      </c>
      <c r="J53">
        <f>'Week 2'!E115</f>
        <v>1</v>
      </c>
      <c r="K53">
        <f>'Week 2'!F115</f>
        <v>0</v>
      </c>
      <c r="L53">
        <f>'Week 3'!B115</f>
        <v>2</v>
      </c>
      <c r="M53">
        <f>'Week 3'!C115</f>
        <v>1</v>
      </c>
      <c r="N53">
        <f>'Week 3'!D115</f>
        <v>0</v>
      </c>
      <c r="O53">
        <f>'Week 3'!E115</f>
        <v>0</v>
      </c>
      <c r="P53">
        <f>'Week 3'!F115</f>
        <v>1</v>
      </c>
      <c r="Q53">
        <f>'Week 4'!B115</f>
        <v>0</v>
      </c>
      <c r="R53">
        <f>'Week 4'!C115</f>
        <v>0</v>
      </c>
      <c r="S53">
        <f>'Week 4'!D115</f>
        <v>0</v>
      </c>
      <c r="T53">
        <f>'Week 4'!E115</f>
        <v>0</v>
      </c>
      <c r="U53">
        <f>'Week 4'!F115</f>
        <v>0</v>
      </c>
    </row>
    <row r="54" spans="1:21" x14ac:dyDescent="0.25">
      <c r="A54" s="12" t="str">
        <f>Information!E9</f>
        <v>Other</v>
      </c>
      <c r="B54">
        <f>'Week 1'!B116</f>
        <v>0</v>
      </c>
      <c r="C54">
        <f>'Week 1'!C116</f>
        <v>1</v>
      </c>
      <c r="D54">
        <f>'Week 1'!D116</f>
        <v>0</v>
      </c>
      <c r="E54">
        <f>'Week 1'!E116</f>
        <v>0</v>
      </c>
      <c r="F54">
        <f>'Week 1'!F116</f>
        <v>0</v>
      </c>
      <c r="G54">
        <f>'Week 2'!B116</f>
        <v>0</v>
      </c>
      <c r="H54">
        <f>'Week 2'!C116</f>
        <v>0</v>
      </c>
      <c r="I54">
        <f>'Week 2'!D116</f>
        <v>0</v>
      </c>
      <c r="J54">
        <f>'Week 2'!E116</f>
        <v>0</v>
      </c>
      <c r="K54">
        <f>'Week 2'!F116</f>
        <v>0</v>
      </c>
      <c r="L54">
        <f>'Week 3'!B116</f>
        <v>0</v>
      </c>
      <c r="M54">
        <f>'Week 3'!C116</f>
        <v>0</v>
      </c>
      <c r="N54">
        <f>'Week 3'!D116</f>
        <v>0</v>
      </c>
      <c r="O54">
        <f>'Week 3'!E116</f>
        <v>0</v>
      </c>
      <c r="P54">
        <f>'Week 3'!F116</f>
        <v>0</v>
      </c>
      <c r="Q54">
        <f>'Week 4'!B116</f>
        <v>0</v>
      </c>
      <c r="R54">
        <f>'Week 4'!C116</f>
        <v>0</v>
      </c>
      <c r="S54">
        <f>'Week 4'!D116</f>
        <v>0</v>
      </c>
      <c r="T54">
        <f>'Week 4'!E116</f>
        <v>0</v>
      </c>
      <c r="U54">
        <f>'Week 4'!F116</f>
        <v>0</v>
      </c>
    </row>
    <row r="55" spans="1:21" x14ac:dyDescent="0.25">
      <c r="A55" s="25" t="s">
        <v>44</v>
      </c>
      <c r="B55">
        <f>SUM(B49:B54)</f>
        <v>6</v>
      </c>
      <c r="C55">
        <f t="shared" ref="C55:U55" si="4">SUM(C49:C54)</f>
        <v>5</v>
      </c>
      <c r="D55">
        <f t="shared" si="4"/>
        <v>5</v>
      </c>
      <c r="E55">
        <f t="shared" si="4"/>
        <v>3</v>
      </c>
      <c r="F55">
        <f t="shared" si="4"/>
        <v>4</v>
      </c>
      <c r="G55">
        <f t="shared" si="4"/>
        <v>5</v>
      </c>
      <c r="H55">
        <f t="shared" si="4"/>
        <v>3</v>
      </c>
      <c r="I55">
        <f t="shared" si="4"/>
        <v>1</v>
      </c>
      <c r="J55">
        <f t="shared" si="4"/>
        <v>3</v>
      </c>
      <c r="K55">
        <f t="shared" si="4"/>
        <v>2</v>
      </c>
      <c r="L55">
        <f t="shared" si="4"/>
        <v>3</v>
      </c>
      <c r="M55">
        <f t="shared" si="4"/>
        <v>2</v>
      </c>
      <c r="N55">
        <f t="shared" si="4"/>
        <v>2</v>
      </c>
      <c r="O55">
        <f t="shared" si="4"/>
        <v>1</v>
      </c>
      <c r="P55">
        <f t="shared" si="4"/>
        <v>1</v>
      </c>
      <c r="Q55">
        <f t="shared" si="4"/>
        <v>3</v>
      </c>
      <c r="R55">
        <f t="shared" si="4"/>
        <v>2</v>
      </c>
      <c r="S55">
        <f t="shared" si="4"/>
        <v>0</v>
      </c>
      <c r="T55">
        <f t="shared" si="4"/>
        <v>3</v>
      </c>
      <c r="U55">
        <f t="shared" si="4"/>
        <v>0</v>
      </c>
    </row>
  </sheetData>
  <mergeCells count="1">
    <mergeCell ref="A2:B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Graphs</vt:lpstr>
      <vt:lpstr>Week 1</vt:lpstr>
      <vt:lpstr>Week 2</vt:lpstr>
      <vt:lpstr>Week 3</vt:lpstr>
      <vt:lpstr>Week 4</vt:lpstr>
      <vt:lpstr>Overall DataCalculations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Shreve, Anna</dc:creator>
  <cp:lastModifiedBy>Shreve, Anna</cp:lastModifiedBy>
  <dcterms:created xsi:type="dcterms:W3CDTF">2025-05-21T22:07:16Z</dcterms:created>
  <dcterms:modified xsi:type="dcterms:W3CDTF">2025-05-27T17:27:19Z</dcterms:modified>
</cp:coreProperties>
</file>