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6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<sst xmlns="http://schemas.openxmlformats.org/spreadsheetml/2006/main" count="75" uniqueCount="53">
  <si>
    <t>Total Personnel Costs</t>
  </si>
  <si>
    <t>Total Travel</t>
  </si>
  <si>
    <t>Total Equipment</t>
  </si>
  <si>
    <t>Total Contractual</t>
  </si>
  <si>
    <t>Total Other Costs</t>
  </si>
  <si>
    <t>Total Supplies</t>
  </si>
  <si>
    <t>Year 1</t>
  </si>
  <si>
    <t>Base</t>
  </si>
  <si>
    <t>Effort</t>
  </si>
  <si>
    <t>Rate</t>
  </si>
  <si>
    <t>Year 2</t>
  </si>
  <si>
    <t>Year 3</t>
  </si>
  <si>
    <t>PERSONNEL</t>
  </si>
  <si>
    <t>Fringe</t>
  </si>
  <si>
    <t>TRAVEL</t>
  </si>
  <si>
    <t>CONTRACTUAL</t>
  </si>
  <si>
    <t>OTHER</t>
  </si>
  <si>
    <t>Total Tuition</t>
  </si>
  <si>
    <t>INDIRECTS (FACILITIES &amp; ADMINISTRATIVE)</t>
  </si>
  <si>
    <t>TOTAL DIRECT COSTS</t>
  </si>
  <si>
    <t>MTDC Base</t>
  </si>
  <si>
    <t>TOTAL PROJECT COST</t>
  </si>
  <si>
    <t>Marshall F &amp; A</t>
  </si>
  <si>
    <t xml:space="preserve">Principal Investigator: </t>
  </si>
  <si>
    <t xml:space="preserve">Project Title:  </t>
  </si>
  <si>
    <t>Total Salaries</t>
  </si>
  <si>
    <t>Total Fringe</t>
  </si>
  <si>
    <t xml:space="preserve">SUPPLIES    </t>
  </si>
  <si>
    <r>
      <t xml:space="preserve">EQUIPMENT   </t>
    </r>
    <r>
      <rPr>
        <b/>
        <i/>
        <sz val="8"/>
        <rFont val="Arial"/>
        <family val="2"/>
      </rPr>
      <t>Single item cost &gt;$5,000 w/life &gt; 1 year</t>
    </r>
  </si>
  <si>
    <t>Total</t>
  </si>
  <si>
    <t xml:space="preserve">TUITION    </t>
  </si>
  <si>
    <t xml:space="preserve">Full-Time MU  </t>
  </si>
  <si>
    <t xml:space="preserve">Part-Time MU  </t>
  </si>
  <si>
    <t>Full-Time MURC</t>
  </si>
  <si>
    <t xml:space="preserve">Part-Time MURC </t>
  </si>
  <si>
    <t>Salaries (Name/Project Role)</t>
  </si>
  <si>
    <t>over (under)*</t>
  </si>
  <si>
    <t>Federally Negotiated Fringe Rates FY22</t>
  </si>
  <si>
    <t xml:space="preserve"> </t>
  </si>
  <si>
    <t>match</t>
  </si>
  <si>
    <t>unrecovered F &amp; A</t>
  </si>
  <si>
    <t>match effort</t>
  </si>
  <si>
    <t>total federal</t>
  </si>
  <si>
    <t>total match</t>
  </si>
  <si>
    <t xml:space="preserve">Employee </t>
  </si>
  <si>
    <t>Year 4</t>
  </si>
  <si>
    <t>cumulative total</t>
  </si>
  <si>
    <t>Year 5</t>
  </si>
  <si>
    <t>agency request</t>
  </si>
  <si>
    <r>
      <t xml:space="preserve">Marshall University Research Corporation Five Year Budget Form </t>
    </r>
    <r>
      <rPr>
        <b/>
        <i/>
        <sz val="8"/>
        <rFont val="Arial"/>
        <family val="2"/>
      </rPr>
      <t>(Rev. 8-23)</t>
    </r>
  </si>
  <si>
    <t>Proposal Number</t>
  </si>
  <si>
    <t>Project Dates:</t>
  </si>
  <si>
    <t>Cumulative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</si>
</sst>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;[Red]&quot;$&quot;#,##0.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10"/>
      <name val="Arial"/>
      <family val="2"/>
    </font>
    <font>
      <b/>
      <sz val="11"/>
      <color indexed="4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rgb="FFFF0000"/>
      <name val="Arial"/>
      <family val="2"/>
    </font>
    <font>
      <b/>
      <sz val="11"/>
      <color theme="2" tint="-0.0999699980020523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42" fontId="0" fillId="0" borderId="0" xfId="0" applyNumberFormat="1" applyAlignment="1">
      <alignment/>
    </xf>
    <xf numFmtId="42" fontId="9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0" fontId="0" fillId="0" borderId="0" xfId="0" applyNumberFormat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10" fontId="6" fillId="33" borderId="12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right"/>
    </xf>
    <xf numFmtId="0" fontId="3" fillId="34" borderId="13" xfId="0" applyFont="1" applyFill="1" applyBorder="1" applyAlignment="1">
      <alignment horizontal="center" vertical="center"/>
    </xf>
    <xf numFmtId="42" fontId="0" fillId="34" borderId="14" xfId="0" applyNumberFormat="1" applyFill="1" applyBorder="1" applyAlignment="1">
      <alignment/>
    </xf>
    <xf numFmtId="42" fontId="0" fillId="34" borderId="14" xfId="0" applyNumberFormat="1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vertical="center"/>
    </xf>
    <xf numFmtId="0" fontId="0" fillId="34" borderId="16" xfId="0" applyFont="1" applyFill="1" applyBorder="1" applyAlignment="1">
      <alignment/>
    </xf>
    <xf numFmtId="10" fontId="3" fillId="0" borderId="17" xfId="0" applyNumberFormat="1" applyFont="1" applyBorder="1" applyAlignment="1">
      <alignment/>
    </xf>
    <xf numFmtId="10" fontId="3" fillId="0" borderId="18" xfId="0" applyNumberFormat="1" applyFont="1" applyBorder="1" applyAlignment="1">
      <alignment/>
    </xf>
    <xf numFmtId="10" fontId="3" fillId="0" borderId="19" xfId="0" applyNumberFormat="1" applyFont="1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3" fillId="0" borderId="10" xfId="0" applyFont="1" applyBorder="1" applyAlignment="1" applyProtection="1">
      <alignment horizontal="left" indent="2"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10" fontId="0" fillId="0" borderId="0" xfId="0" applyNumberFormat="1" applyBorder="1" applyAlignment="1" applyProtection="1">
      <alignment horizontal="left"/>
      <protection locked="0"/>
    </xf>
    <xf numFmtId="10" fontId="3" fillId="0" borderId="0" xfId="0" applyNumberFormat="1" applyFont="1" applyBorder="1" applyAlignment="1" applyProtection="1">
      <alignment/>
      <protection locked="0"/>
    </xf>
    <xf numFmtId="0" fontId="8" fillId="34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23" xfId="0" applyFont="1" applyFill="1" applyBorder="1" applyAlignment="1">
      <alignment horizontal="right"/>
    </xf>
    <xf numFmtId="42" fontId="3" fillId="34" borderId="24" xfId="0" applyNumberFormat="1" applyFont="1" applyFill="1" applyBorder="1" applyAlignment="1">
      <alignment/>
    </xf>
    <xf numFmtId="42" fontId="7" fillId="0" borderId="0" xfId="0" applyNumberFormat="1" applyFont="1" applyAlignment="1" applyProtection="1">
      <alignment/>
      <protection locked="0"/>
    </xf>
    <xf numFmtId="42" fontId="49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42" fontId="8" fillId="5" borderId="25" xfId="0" applyNumberFormat="1" applyFont="1" applyFill="1" applyBorder="1" applyAlignment="1">
      <alignment horizontal="center"/>
    </xf>
    <xf numFmtId="42" fontId="9" fillId="5" borderId="26" xfId="0" applyNumberFormat="1" applyFont="1" applyFill="1" applyBorder="1" applyAlignment="1" applyProtection="1">
      <alignment/>
      <protection/>
    </xf>
    <xf numFmtId="42" fontId="9" fillId="5" borderId="26" xfId="0" applyNumberFormat="1" applyFont="1" applyFill="1" applyBorder="1" applyAlignment="1">
      <alignment/>
    </xf>
    <xf numFmtId="42" fontId="8" fillId="5" borderId="25" xfId="0" applyNumberFormat="1" applyFont="1" applyFill="1" applyBorder="1" applyAlignment="1">
      <alignment/>
    </xf>
    <xf numFmtId="42" fontId="8" fillId="5" borderId="27" xfId="0" applyNumberFormat="1" applyFont="1" applyFill="1" applyBorder="1" applyAlignment="1">
      <alignment/>
    </xf>
    <xf numFmtId="42" fontId="8" fillId="5" borderId="28" xfId="0" applyNumberFormat="1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42" fontId="8" fillId="0" borderId="28" xfId="0" applyNumberFormat="1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7" fillId="33" borderId="32" xfId="0" applyFont="1" applyFill="1" applyBorder="1" applyAlignment="1">
      <alignment/>
    </xf>
    <xf numFmtId="0" fontId="6" fillId="33" borderId="33" xfId="0" applyFont="1" applyFill="1" applyBorder="1" applyAlignment="1">
      <alignment horizontal="right"/>
    </xf>
    <xf numFmtId="42" fontId="49" fillId="0" borderId="0" xfId="0" applyNumberFormat="1" applyFont="1" applyAlignment="1">
      <alignment horizontal="center"/>
    </xf>
    <xf numFmtId="42" fontId="3" fillId="0" borderId="0" xfId="0" applyNumberFormat="1" applyFont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2" fontId="8" fillId="33" borderId="32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42" fontId="3" fillId="11" borderId="24" xfId="0" applyNumberFormat="1" applyFont="1" applyFill="1" applyBorder="1" applyAlignment="1">
      <alignment/>
    </xf>
    <xf numFmtId="42" fontId="8" fillId="5" borderId="11" xfId="0" applyNumberFormat="1" applyFont="1" applyFill="1" applyBorder="1" applyAlignment="1">
      <alignment/>
    </xf>
    <xf numFmtId="42" fontId="8" fillId="5" borderId="35" xfId="0" applyNumberFormat="1" applyFont="1" applyFill="1" applyBorder="1" applyAlignment="1">
      <alignment/>
    </xf>
    <xf numFmtId="42" fontId="9" fillId="5" borderId="10" xfId="0" applyNumberFormat="1" applyFont="1" applyFill="1" applyBorder="1" applyAlignment="1">
      <alignment/>
    </xf>
    <xf numFmtId="0" fontId="8" fillId="33" borderId="36" xfId="0" applyFont="1" applyFill="1" applyBorder="1" applyAlignment="1">
      <alignment/>
    </xf>
    <xf numFmtId="0" fontId="6" fillId="33" borderId="37" xfId="0" applyFont="1" applyFill="1" applyBorder="1" applyAlignment="1">
      <alignment/>
    </xf>
    <xf numFmtId="0" fontId="6" fillId="33" borderId="38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8" fillId="33" borderId="1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39" xfId="0" applyFont="1" applyFill="1" applyBorder="1" applyAlignment="1">
      <alignment horizontal="right"/>
    </xf>
    <xf numFmtId="42" fontId="8" fillId="0" borderId="39" xfId="0" applyNumberFormat="1" applyFont="1" applyFill="1" applyBorder="1" applyAlignment="1">
      <alignment/>
    </xf>
    <xf numFmtId="42" fontId="8" fillId="0" borderId="25" xfId="0" applyNumberFormat="1" applyFont="1" applyFill="1" applyBorder="1" applyAlignment="1">
      <alignment/>
    </xf>
    <xf numFmtId="0" fontId="3" fillId="0" borderId="35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9" fontId="0" fillId="0" borderId="34" xfId="0" applyNumberFormat="1" applyFill="1" applyBorder="1" applyAlignment="1" applyProtection="1">
      <alignment/>
      <protection locked="0"/>
    </xf>
    <xf numFmtId="0" fontId="0" fillId="0" borderId="34" xfId="0" applyBorder="1" applyAlignment="1">
      <alignment/>
    </xf>
    <xf numFmtId="9" fontId="0" fillId="0" borderId="34" xfId="0" applyNumberFormat="1" applyBorder="1" applyAlignment="1" applyProtection="1">
      <alignment horizontal="left"/>
      <protection locked="0"/>
    </xf>
    <xf numFmtId="0" fontId="0" fillId="0" borderId="29" xfId="0" applyBorder="1" applyAlignment="1">
      <alignment horizontal="left" indent="2"/>
    </xf>
    <xf numFmtId="0" fontId="0" fillId="0" borderId="30" xfId="0" applyBorder="1" applyAlignment="1">
      <alignment/>
    </xf>
    <xf numFmtId="0" fontId="3" fillId="0" borderId="42" xfId="0" applyFont="1" applyBorder="1" applyAlignment="1">
      <alignment horizontal="right"/>
    </xf>
    <xf numFmtId="42" fontId="9" fillId="0" borderId="34" xfId="0" applyNumberFormat="1" applyFont="1" applyBorder="1" applyAlignment="1">
      <alignment/>
    </xf>
    <xf numFmtId="42" fontId="9" fillId="0" borderId="26" xfId="0" applyNumberFormat="1" applyFont="1" applyFill="1" applyBorder="1" applyAlignment="1">
      <alignment/>
    </xf>
    <xf numFmtId="42" fontId="9" fillId="34" borderId="14" xfId="0" applyNumberFormat="1" applyFont="1" applyFill="1" applyBorder="1" applyAlignment="1">
      <alignment/>
    </xf>
    <xf numFmtId="42" fontId="9" fillId="0" borderId="34" xfId="0" applyNumberFormat="1" applyFont="1" applyFill="1" applyBorder="1" applyAlignment="1" applyProtection="1">
      <alignment/>
      <protection locked="0"/>
    </xf>
    <xf numFmtId="42" fontId="9" fillId="0" borderId="26" xfId="0" applyNumberFormat="1" applyFont="1" applyFill="1" applyBorder="1" applyAlignment="1" applyProtection="1">
      <alignment/>
      <protection locked="0"/>
    </xf>
    <xf numFmtId="42" fontId="9" fillId="34" borderId="43" xfId="0" applyNumberFormat="1" applyFont="1" applyFill="1" applyBorder="1" applyAlignment="1">
      <alignment/>
    </xf>
    <xf numFmtId="42" fontId="9" fillId="34" borderId="44" xfId="0" applyNumberFormat="1" applyFont="1" applyFill="1" applyBorder="1" applyAlignment="1">
      <alignment/>
    </xf>
    <xf numFmtId="42" fontId="9" fillId="0" borderId="34" xfId="0" applyNumberFormat="1" applyFont="1" applyFill="1" applyBorder="1" applyAlignment="1">
      <alignment/>
    </xf>
    <xf numFmtId="42" fontId="8" fillId="0" borderId="41" xfId="0" applyNumberFormat="1" applyFont="1" applyFill="1" applyBorder="1" applyAlignment="1">
      <alignment/>
    </xf>
    <xf numFmtId="42" fontId="8" fillId="0" borderId="27" xfId="0" applyNumberFormat="1" applyFont="1" applyFill="1" applyBorder="1" applyAlignment="1">
      <alignment/>
    </xf>
    <xf numFmtId="42" fontId="8" fillId="0" borderId="39" xfId="0" applyNumberFormat="1" applyFont="1" applyFill="1" applyBorder="1" applyAlignment="1" applyProtection="1">
      <alignment/>
      <protection/>
    </xf>
    <xf numFmtId="42" fontId="8" fillId="0" borderId="25" xfId="0" applyNumberFormat="1" applyFont="1" applyFill="1" applyBorder="1" applyAlignment="1" applyProtection="1">
      <alignment/>
      <protection/>
    </xf>
    <xf numFmtId="42" fontId="8" fillId="34" borderId="14" xfId="0" applyNumberFormat="1" applyFont="1" applyFill="1" applyBorder="1" applyAlignment="1">
      <alignment/>
    </xf>
    <xf numFmtId="42" fontId="8" fillId="33" borderId="31" xfId="0" applyNumberFormat="1" applyFont="1" applyFill="1" applyBorder="1" applyAlignment="1">
      <alignment/>
    </xf>
    <xf numFmtId="42" fontId="8" fillId="11" borderId="45" xfId="0" applyNumberFormat="1" applyFont="1" applyFill="1" applyBorder="1" applyAlignment="1">
      <alignment/>
    </xf>
    <xf numFmtId="42" fontId="8" fillId="0" borderId="34" xfId="0" applyNumberFormat="1" applyFont="1" applyFill="1" applyBorder="1" applyAlignment="1">
      <alignment/>
    </xf>
    <xf numFmtId="42" fontId="8" fillId="33" borderId="11" xfId="0" applyNumberFormat="1" applyFont="1" applyFill="1" applyBorder="1" applyAlignment="1">
      <alignment/>
    </xf>
    <xf numFmtId="42" fontId="8" fillId="5" borderId="26" xfId="0" applyNumberFormat="1" applyFont="1" applyFill="1" applyBorder="1" applyAlignment="1">
      <alignment/>
    </xf>
    <xf numFmtId="42" fontId="8" fillId="0" borderId="26" xfId="0" applyNumberFormat="1" applyFont="1" applyFill="1" applyBorder="1" applyAlignment="1">
      <alignment/>
    </xf>
    <xf numFmtId="42" fontId="8" fillId="34" borderId="45" xfId="0" applyNumberFormat="1" applyFont="1" applyFill="1" applyBorder="1" applyAlignment="1">
      <alignment/>
    </xf>
    <xf numFmtId="42" fontId="8" fillId="34" borderId="44" xfId="0" applyNumberFormat="1" applyFont="1" applyFill="1" applyBorder="1" applyAlignment="1">
      <alignment/>
    </xf>
    <xf numFmtId="42" fontId="8" fillId="11" borderId="44" xfId="0" applyNumberFormat="1" applyFont="1" applyFill="1" applyBorder="1" applyAlignment="1">
      <alignment/>
    </xf>
    <xf numFmtId="42" fontId="8" fillId="5" borderId="39" xfId="0" applyNumberFormat="1" applyFont="1" applyFill="1" applyBorder="1" applyAlignment="1">
      <alignment/>
    </xf>
    <xf numFmtId="42" fontId="8" fillId="5" borderId="41" xfId="0" applyNumberFormat="1" applyFont="1" applyFill="1" applyBorder="1" applyAlignment="1">
      <alignment/>
    </xf>
    <xf numFmtId="42" fontId="8" fillId="5" borderId="34" xfId="0" applyNumberFormat="1" applyFont="1" applyFill="1" applyBorder="1" applyAlignment="1">
      <alignment/>
    </xf>
    <xf numFmtId="42" fontId="8" fillId="5" borderId="10" xfId="0" applyNumberFormat="1" applyFont="1" applyFill="1" applyBorder="1" applyAlignment="1">
      <alignment/>
    </xf>
    <xf numFmtId="42" fontId="8" fillId="5" borderId="25" xfId="0" applyNumberFormat="1" applyFont="1" applyFill="1" applyBorder="1" applyAlignment="1" applyProtection="1">
      <alignment/>
      <protection/>
    </xf>
    <xf numFmtId="42" fontId="8" fillId="5" borderId="11" xfId="0" applyNumberFormat="1" applyFont="1" applyFill="1" applyBorder="1" applyAlignment="1" applyProtection="1">
      <alignment/>
      <protection/>
    </xf>
    <xf numFmtId="42" fontId="9" fillId="33" borderId="46" xfId="0" applyNumberFormat="1" applyFont="1" applyFill="1" applyBorder="1" applyAlignment="1">
      <alignment/>
    </xf>
    <xf numFmtId="42" fontId="9" fillId="33" borderId="47" xfId="0" applyNumberFormat="1" applyFont="1" applyFill="1" applyBorder="1" applyAlignment="1">
      <alignment/>
    </xf>
    <xf numFmtId="42" fontId="9" fillId="33" borderId="31" xfId="0" applyNumberFormat="1" applyFont="1" applyFill="1" applyBorder="1" applyAlignment="1">
      <alignment/>
    </xf>
    <xf numFmtId="42" fontId="9" fillId="33" borderId="32" xfId="0" applyNumberFormat="1" applyFont="1" applyFill="1" applyBorder="1" applyAlignment="1">
      <alignment/>
    </xf>
    <xf numFmtId="42" fontId="12" fillId="33" borderId="25" xfId="0" applyNumberFormat="1" applyFont="1" applyFill="1" applyBorder="1" applyAlignment="1">
      <alignment horizontal="center"/>
    </xf>
    <xf numFmtId="42" fontId="0" fillId="5" borderId="14" xfId="0" applyNumberFormat="1" applyFill="1" applyBorder="1" applyAlignment="1">
      <alignment/>
    </xf>
    <xf numFmtId="42" fontId="0" fillId="5" borderId="14" xfId="0" applyNumberFormat="1" applyFont="1" applyFill="1" applyBorder="1" applyAlignment="1">
      <alignment horizontal="center" vertical="center"/>
    </xf>
    <xf numFmtId="42" fontId="9" fillId="5" borderId="14" xfId="0" applyNumberFormat="1" applyFont="1" applyFill="1" applyBorder="1" applyAlignment="1">
      <alignment/>
    </xf>
    <xf numFmtId="42" fontId="8" fillId="5" borderId="14" xfId="0" applyNumberFormat="1" applyFont="1" applyFill="1" applyBorder="1" applyAlignment="1">
      <alignment/>
    </xf>
    <xf numFmtId="42" fontId="8" fillId="5" borderId="44" xfId="0" applyNumberFormat="1" applyFont="1" applyFill="1" applyBorder="1" applyAlignment="1">
      <alignment/>
    </xf>
    <xf numFmtId="42" fontId="0" fillId="35" borderId="14" xfId="0" applyNumberFormat="1" applyFill="1" applyBorder="1" applyAlignment="1">
      <alignment/>
    </xf>
    <xf numFmtId="42" fontId="0" fillId="35" borderId="14" xfId="0" applyNumberFormat="1" applyFont="1" applyFill="1" applyBorder="1" applyAlignment="1">
      <alignment horizontal="center" vertical="center"/>
    </xf>
    <xf numFmtId="42" fontId="9" fillId="35" borderId="14" xfId="0" applyNumberFormat="1" applyFont="1" applyFill="1" applyBorder="1" applyAlignment="1">
      <alignment/>
    </xf>
    <xf numFmtId="42" fontId="9" fillId="35" borderId="43" xfId="0" applyNumberFormat="1" applyFont="1" applyFill="1" applyBorder="1" applyAlignment="1">
      <alignment/>
    </xf>
    <xf numFmtId="42" fontId="8" fillId="35" borderId="14" xfId="0" applyNumberFormat="1" applyFont="1" applyFill="1" applyBorder="1" applyAlignment="1">
      <alignment/>
    </xf>
    <xf numFmtId="42" fontId="8" fillId="5" borderId="11" xfId="0" applyNumberFormat="1" applyFont="1" applyFill="1" applyBorder="1" applyAlignment="1">
      <alignment horizontal="center"/>
    </xf>
    <xf numFmtId="42" fontId="8" fillId="5" borderId="12" xfId="0" applyNumberFormat="1" applyFont="1" applyFill="1" applyBorder="1" applyAlignment="1">
      <alignment/>
    </xf>
    <xf numFmtId="42" fontId="8" fillId="5" borderId="40" xfId="0" applyNumberFormat="1" applyFont="1" applyFill="1" applyBorder="1" applyAlignment="1">
      <alignment/>
    </xf>
    <xf numFmtId="42" fontId="8" fillId="5" borderId="0" xfId="0" applyNumberFormat="1" applyFont="1" applyFill="1" applyBorder="1" applyAlignment="1">
      <alignment/>
    </xf>
    <xf numFmtId="9" fontId="0" fillId="11" borderId="39" xfId="0" applyNumberFormat="1" applyFill="1" applyBorder="1" applyAlignment="1">
      <alignment/>
    </xf>
    <xf numFmtId="42" fontId="8" fillId="5" borderId="48" xfId="0" applyNumberFormat="1" applyFont="1" applyFill="1" applyBorder="1" applyAlignment="1">
      <alignment/>
    </xf>
    <xf numFmtId="42" fontId="8" fillId="35" borderId="45" xfId="0" applyNumberFormat="1" applyFont="1" applyFill="1" applyBorder="1" applyAlignment="1">
      <alignment/>
    </xf>
    <xf numFmtId="42" fontId="8" fillId="35" borderId="44" xfId="0" applyNumberFormat="1" applyFont="1" applyFill="1" applyBorder="1" applyAlignment="1">
      <alignment/>
    </xf>
    <xf numFmtId="42" fontId="8" fillId="11" borderId="14" xfId="0" applyNumberFormat="1" applyFont="1" applyFill="1" applyBorder="1" applyAlignment="1">
      <alignment/>
    </xf>
    <xf numFmtId="42" fontId="8" fillId="35" borderId="14" xfId="0" applyNumberFormat="1" applyFont="1" applyFill="1" applyBorder="1" applyAlignment="1">
      <alignment/>
    </xf>
    <xf numFmtId="42" fontId="50" fillId="35" borderId="14" xfId="0" applyNumberFormat="1" applyFont="1" applyFill="1" applyBorder="1" applyAlignment="1">
      <alignment/>
    </xf>
    <xf numFmtId="42" fontId="9" fillId="35" borderId="14" xfId="0" applyNumberFormat="1" applyFont="1" applyFill="1" applyBorder="1" applyAlignment="1">
      <alignment/>
    </xf>
    <xf numFmtId="42" fontId="8" fillId="5" borderId="14" xfId="0" applyNumberFormat="1" applyFont="1" applyFill="1" applyBorder="1" applyAlignment="1">
      <alignment/>
    </xf>
    <xf numFmtId="42" fontId="50" fillId="5" borderId="14" xfId="0" applyNumberFormat="1" applyFont="1" applyFill="1" applyBorder="1" applyAlignment="1">
      <alignment/>
    </xf>
    <xf numFmtId="42" fontId="9" fillId="5" borderId="14" xfId="0" applyNumberFormat="1" applyFont="1" applyFill="1" applyBorder="1" applyAlignment="1">
      <alignment/>
    </xf>
    <xf numFmtId="42" fontId="8" fillId="34" borderId="14" xfId="0" applyNumberFormat="1" applyFont="1" applyFill="1" applyBorder="1" applyAlignment="1">
      <alignment/>
    </xf>
    <xf numFmtId="42" fontId="50" fillId="34" borderId="14" xfId="0" applyNumberFormat="1" applyFont="1" applyFill="1" applyBorder="1" applyAlignment="1">
      <alignment/>
    </xf>
    <xf numFmtId="42" fontId="9" fillId="34" borderId="14" xfId="0" applyNumberFormat="1" applyFont="1" applyFill="1" applyBorder="1" applyAlignment="1">
      <alignment/>
    </xf>
    <xf numFmtId="42" fontId="9" fillId="5" borderId="43" xfId="0" applyNumberFormat="1" applyFont="1" applyFill="1" applyBorder="1" applyAlignment="1">
      <alignment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42" fontId="8" fillId="33" borderId="31" xfId="0" applyNumberFormat="1" applyFont="1" applyFill="1" applyBorder="1" applyAlignment="1">
      <alignment horizontal="center"/>
    </xf>
    <xf numFmtId="42" fontId="8" fillId="33" borderId="32" xfId="0" applyNumberFormat="1" applyFont="1" applyFill="1" applyBorder="1" applyAlignment="1">
      <alignment horizontal="center"/>
    </xf>
    <xf numFmtId="42" fontId="8" fillId="33" borderId="0" xfId="0" applyNumberFormat="1" applyFont="1" applyFill="1" applyBorder="1" applyAlignment="1">
      <alignment horizontal="center"/>
    </xf>
    <xf numFmtId="42" fontId="8" fillId="33" borderId="23" xfId="0" applyNumberFormat="1" applyFont="1" applyFill="1" applyBorder="1" applyAlignment="1">
      <alignment horizontal="center"/>
    </xf>
    <xf numFmtId="0" fontId="0" fillId="0" borderId="35" xfId="0" applyFont="1" applyBorder="1" applyAlignment="1" applyProtection="1">
      <alignment horizontal="right"/>
      <protection locked="0"/>
    </xf>
    <xf numFmtId="0" fontId="0" fillId="0" borderId="40" xfId="0" applyFont="1" applyBorder="1" applyAlignment="1" applyProtection="1">
      <alignment horizontal="right"/>
      <protection locked="0"/>
    </xf>
    <xf numFmtId="0" fontId="0" fillId="0" borderId="41" xfId="0" applyFont="1" applyBorder="1" applyAlignment="1" applyProtection="1">
      <alignment horizontal="right"/>
      <protection locked="0"/>
    </xf>
    <xf numFmtId="0" fontId="10" fillId="0" borderId="1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34" xfId="0" applyFont="1" applyBorder="1" applyAlignment="1">
      <alignment horizontal="right"/>
    </xf>
    <xf numFmtId="0" fontId="3" fillId="0" borderId="1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34" xfId="0" applyFont="1" applyBorder="1" applyAlignment="1" applyProtection="1">
      <alignment horizontal="right"/>
      <protection locked="0"/>
    </xf>
    <xf numFmtId="42" fontId="3" fillId="0" borderId="13" xfId="0" applyNumberFormat="1" applyFont="1" applyBorder="1" applyAlignment="1">
      <alignment horizontal="center" vertical="center"/>
    </xf>
    <xf numFmtId="42" fontId="3" fillId="0" borderId="0" xfId="0" applyNumberFormat="1" applyFont="1" applyBorder="1" applyAlignment="1">
      <alignment horizontal="center" vertical="center"/>
    </xf>
    <xf numFmtId="42" fontId="3" fillId="0" borderId="10" xfId="0" applyNumberFormat="1" applyFont="1" applyBorder="1" applyAlignment="1">
      <alignment horizontal="center" vertical="center"/>
    </xf>
    <xf numFmtId="42" fontId="3" fillId="0" borderId="23" xfId="0" applyNumberFormat="1" applyFont="1" applyBorder="1" applyAlignment="1">
      <alignment horizontal="center" vertical="center"/>
    </xf>
    <xf numFmtId="42" fontId="8" fillId="33" borderId="49" xfId="0" applyNumberFormat="1" applyFont="1" applyFill="1" applyBorder="1" applyAlignment="1">
      <alignment horizontal="center"/>
    </xf>
    <xf numFmtId="42" fontId="8" fillId="33" borderId="50" xfId="0" applyNumberFormat="1" applyFont="1" applyFill="1" applyBorder="1" applyAlignment="1">
      <alignment horizontal="center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34" xfId="0" applyFont="1" applyBorder="1" applyAlignment="1" applyProtection="1">
      <alignment horizontal="right"/>
      <protection locked="0"/>
    </xf>
    <xf numFmtId="0" fontId="10" fillId="0" borderId="29" xfId="0" applyFont="1" applyBorder="1" applyAlignment="1">
      <alignment horizontal="right"/>
    </xf>
    <xf numFmtId="0" fontId="10" fillId="0" borderId="30" xfId="0" applyFont="1" applyBorder="1" applyAlignment="1">
      <alignment horizontal="right"/>
    </xf>
    <xf numFmtId="0" fontId="10" fillId="0" borderId="42" xfId="0" applyFont="1" applyBorder="1" applyAlignment="1">
      <alignment horizontal="right"/>
    </xf>
    <xf numFmtId="0" fontId="3" fillId="0" borderId="35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alignment horizontal="center"/>
      <protection locked="0"/>
    </xf>
    <xf numFmtId="42" fontId="50" fillId="33" borderId="49" xfId="0" applyNumberFormat="1" applyFont="1" applyFill="1" applyBorder="1" applyAlignment="1">
      <alignment horizontal="center"/>
    </xf>
    <xf numFmtId="42" fontId="50" fillId="33" borderId="50" xfId="0" applyNumberFormat="1" applyFont="1" applyFill="1" applyBorder="1" applyAlignment="1">
      <alignment horizontal="center"/>
    </xf>
    <xf numFmtId="0" fontId="0" fillId="0" borderId="35" xfId="0" applyBorder="1" applyAlignment="1" applyProtection="1">
      <alignment horizontal="right"/>
      <protection locked="0"/>
    </xf>
    <xf numFmtId="0" fontId="0" fillId="0" borderId="40" xfId="0" applyBorder="1" applyAlignment="1" applyProtection="1">
      <alignment horizontal="right"/>
      <protection locked="0"/>
    </xf>
    <xf numFmtId="0" fontId="0" fillId="0" borderId="41" xfId="0" applyBorder="1" applyAlignment="1" applyProtection="1">
      <alignment horizontal="right"/>
      <protection locked="0"/>
    </xf>
    <xf numFmtId="42" fontId="3" fillId="0" borderId="0" xfId="0" applyNumberFormat="1" applyFont="1" applyAlignment="1">
      <alignment horizontal="right"/>
    </xf>
    <xf numFmtId="0" fontId="0" fillId="0" borderId="0" xfId="0" applyBorder="1" applyAlignment="1" applyProtection="1">
      <alignment horizontal="right"/>
      <protection locked="0"/>
    </xf>
    <xf numFmtId="0" fontId="0" fillId="0" borderId="34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42" fontId="49" fillId="0" borderId="0" xfId="0" applyNumberFormat="1" applyFont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42" fontId="0" fillId="34" borderId="45" xfId="0" applyNumberFormat="1" applyFill="1" applyBorder="1" applyAlignment="1">
      <alignment/>
    </xf>
    <xf numFmtId="0" fontId="3" fillId="34" borderId="54" xfId="0" applyFont="1" applyFill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tabSelected="1" workbookViewId="0" topLeftCell="A1">
      <selection activeCell="B4" sqref="B4:M4"/>
    </sheetView>
  </sheetViews>
  <sheetFormatPr defaultColWidth="8.8515625" defaultRowHeight="12.75"/>
  <cols>
    <col min="1" max="1" width="22.7109375" style="0" customWidth="1"/>
    <col min="2" max="2" width="11.421875" style="0" customWidth="1"/>
    <col min="3" max="3" width="8.28125" style="0" customWidth="1"/>
    <col min="4" max="4" width="14.00390625" style="3" customWidth="1"/>
    <col min="5" max="5" width="14.00390625" style="4" customWidth="1"/>
    <col min="6" max="6" width="14.00390625" style="3" customWidth="1"/>
    <col min="7" max="7" width="14.00390625" style="4" customWidth="1"/>
    <col min="8" max="8" width="14.00390625" style="3" customWidth="1"/>
    <col min="9" max="9" width="14.00390625" style="4" customWidth="1"/>
    <col min="10" max="10" width="14.00390625" style="3" customWidth="1"/>
    <col min="11" max="11" width="14.00390625" style="4" customWidth="1"/>
    <col min="12" max="12" width="14.00390625" style="3" customWidth="1"/>
    <col min="13" max="13" width="14.00390625" style="4" customWidth="1"/>
    <col min="14" max="16" width="15.8515625" style="3" customWidth="1"/>
    <col min="17" max="17" width="11.28125" style="3" customWidth="1"/>
  </cols>
  <sheetData>
    <row r="1" spans="1:17" ht="13.5" customHeight="1">
      <c r="A1" s="181" t="s">
        <v>49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3"/>
      <c r="N1" s="184"/>
      <c r="P1"/>
      <c r="Q1"/>
    </row>
    <row r="2" spans="1:17" ht="13.5" customHeight="1">
      <c r="A2" s="185" t="s">
        <v>50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7"/>
      <c r="N2" s="14"/>
      <c r="P2"/>
      <c r="Q2"/>
    </row>
    <row r="3" spans="1:17" ht="13.5" customHeight="1">
      <c r="A3" s="16" t="s">
        <v>23</v>
      </c>
      <c r="B3" s="188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7"/>
      <c r="N3" s="14"/>
      <c r="P3"/>
      <c r="Q3"/>
    </row>
    <row r="4" spans="1:17" ht="15" customHeight="1">
      <c r="A4" s="16" t="s">
        <v>24</v>
      </c>
      <c r="B4" s="141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89"/>
      <c r="N4" s="14"/>
      <c r="P4"/>
      <c r="Q4"/>
    </row>
    <row r="5" spans="1:17" ht="15" customHeight="1">
      <c r="A5" s="16" t="s">
        <v>51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1"/>
      <c r="N5" s="15" t="s">
        <v>52</v>
      </c>
      <c r="P5"/>
      <c r="Q5"/>
    </row>
    <row r="6" spans="1:16" ht="13.5" customHeight="1">
      <c r="A6" s="13"/>
      <c r="B6" s="50" t="s">
        <v>7</v>
      </c>
      <c r="C6" s="51" t="s">
        <v>8</v>
      </c>
      <c r="D6" s="158" t="s">
        <v>6</v>
      </c>
      <c r="E6" s="157"/>
      <c r="F6" s="156" t="s">
        <v>10</v>
      </c>
      <c r="G6" s="159"/>
      <c r="H6" s="156" t="s">
        <v>11</v>
      </c>
      <c r="I6" s="159"/>
      <c r="J6" s="156" t="s">
        <v>45</v>
      </c>
      <c r="K6" s="159"/>
      <c r="L6" s="156" t="s">
        <v>47</v>
      </c>
      <c r="M6" s="157"/>
      <c r="N6" s="118" t="s">
        <v>29</v>
      </c>
      <c r="O6" s="113" t="s">
        <v>29</v>
      </c>
      <c r="P6" s="15" t="s">
        <v>29</v>
      </c>
    </row>
    <row r="7" spans="1:17" ht="13.5" customHeight="1">
      <c r="A7" s="9" t="s">
        <v>12</v>
      </c>
      <c r="B7" s="10"/>
      <c r="C7" s="10"/>
      <c r="D7" s="111" t="s">
        <v>48</v>
      </c>
      <c r="E7" s="36" t="s">
        <v>39</v>
      </c>
      <c r="F7" s="111" t="s">
        <v>48</v>
      </c>
      <c r="G7" s="36" t="s">
        <v>39</v>
      </c>
      <c r="H7" s="111" t="s">
        <v>48</v>
      </c>
      <c r="I7" s="36" t="s">
        <v>39</v>
      </c>
      <c r="J7" s="111" t="s">
        <v>48</v>
      </c>
      <c r="K7" s="36" t="s">
        <v>39</v>
      </c>
      <c r="L7" s="111" t="s">
        <v>48</v>
      </c>
      <c r="M7" s="122" t="s">
        <v>39</v>
      </c>
      <c r="N7" s="117"/>
      <c r="O7" s="112"/>
      <c r="P7" s="14"/>
      <c r="Q7" s="3" t="s">
        <v>41</v>
      </c>
    </row>
    <row r="8" spans="1:16" ht="13.5" customHeight="1">
      <c r="A8" s="70" t="s">
        <v>35</v>
      </c>
      <c r="B8" s="71"/>
      <c r="C8" s="72"/>
      <c r="D8" s="79"/>
      <c r="E8" s="37"/>
      <c r="F8" s="80"/>
      <c r="G8" s="38"/>
      <c r="H8" s="80"/>
      <c r="I8" s="38"/>
      <c r="J8" s="80"/>
      <c r="K8" s="38"/>
      <c r="L8" s="80"/>
      <c r="M8" s="58"/>
      <c r="N8" s="119"/>
      <c r="O8" s="114"/>
      <c r="P8" s="81"/>
    </row>
    <row r="9" spans="1:18" ht="13.5" customHeight="1">
      <c r="A9" s="25" t="s">
        <v>44</v>
      </c>
      <c r="B9" s="26">
        <v>0</v>
      </c>
      <c r="C9" s="73">
        <v>0.1</v>
      </c>
      <c r="D9" s="82">
        <f>B9*C9</f>
        <v>0</v>
      </c>
      <c r="E9" s="38">
        <f>B9*Q9</f>
        <v>0</v>
      </c>
      <c r="F9" s="83">
        <f>B9*C9</f>
        <v>0</v>
      </c>
      <c r="G9" s="38">
        <f>Q9*B9</f>
        <v>0</v>
      </c>
      <c r="H9" s="83">
        <f>B9*C9</f>
        <v>0</v>
      </c>
      <c r="I9" s="38">
        <f>Q9*B9</f>
        <v>0</v>
      </c>
      <c r="J9" s="83">
        <f>B9*C9</f>
        <v>0</v>
      </c>
      <c r="K9" s="38">
        <f>B9*Q9</f>
        <v>0</v>
      </c>
      <c r="L9" s="83">
        <f>B9*C9</f>
        <v>0</v>
      </c>
      <c r="M9" s="58">
        <f>Q9*B9</f>
        <v>0</v>
      </c>
      <c r="N9" s="119"/>
      <c r="O9" s="114"/>
      <c r="P9" s="81"/>
      <c r="Q9" s="126">
        <v>0.1</v>
      </c>
      <c r="R9" s="3">
        <f>SUM(E9+G9+I9)</f>
        <v>0</v>
      </c>
    </row>
    <row r="10" spans="1:18" ht="13.5" customHeight="1">
      <c r="A10" s="25" t="s">
        <v>44</v>
      </c>
      <c r="B10" s="26">
        <v>0</v>
      </c>
      <c r="C10" s="73">
        <v>0.1</v>
      </c>
      <c r="D10" s="82">
        <f>B10*C10</f>
        <v>0</v>
      </c>
      <c r="E10" s="38">
        <f>B10*Q10</f>
        <v>0</v>
      </c>
      <c r="F10" s="83">
        <f>B10*C10</f>
        <v>0</v>
      </c>
      <c r="G10" s="38">
        <f>Q10*B10</f>
        <v>0</v>
      </c>
      <c r="H10" s="83">
        <f>B10*C10</f>
        <v>0</v>
      </c>
      <c r="I10" s="38">
        <f>Q10*B10</f>
        <v>0</v>
      </c>
      <c r="J10" s="83">
        <f>B10*C10</f>
        <v>0</v>
      </c>
      <c r="K10" s="38">
        <f>B10*Q10</f>
        <v>0</v>
      </c>
      <c r="L10" s="83">
        <f>B10*C10</f>
        <v>0</v>
      </c>
      <c r="M10" s="58">
        <f>Q10*B10</f>
        <v>0</v>
      </c>
      <c r="N10" s="119"/>
      <c r="O10" s="114"/>
      <c r="P10" s="81"/>
      <c r="Q10" s="126">
        <v>0.1</v>
      </c>
      <c r="R10" s="3">
        <f>SUM(E10+G10+I10)</f>
        <v>0</v>
      </c>
    </row>
    <row r="11" spans="1:18" ht="13.5" customHeight="1">
      <c r="A11" s="25" t="s">
        <v>44</v>
      </c>
      <c r="B11" s="26">
        <v>0</v>
      </c>
      <c r="C11" s="73">
        <v>0.1</v>
      </c>
      <c r="D11" s="82">
        <f>B11*C11</f>
        <v>0</v>
      </c>
      <c r="E11" s="38">
        <f>B11*Q11</f>
        <v>0</v>
      </c>
      <c r="F11" s="83">
        <f>B11*C11</f>
        <v>0</v>
      </c>
      <c r="G11" s="38">
        <f>Q11*B11</f>
        <v>0</v>
      </c>
      <c r="H11" s="83">
        <f>B11*C11</f>
        <v>0</v>
      </c>
      <c r="I11" s="38">
        <f>Q11*B11</f>
        <v>0</v>
      </c>
      <c r="J11" s="83">
        <f>B11*C11</f>
        <v>0</v>
      </c>
      <c r="K11" s="38">
        <f>B11*Q11</f>
        <v>0</v>
      </c>
      <c r="L11" s="83">
        <f>B11*C11</f>
        <v>0</v>
      </c>
      <c r="M11" s="58">
        <f>Q11*B11</f>
        <v>0</v>
      </c>
      <c r="N11" s="119"/>
      <c r="O11" s="114"/>
      <c r="P11" s="81"/>
      <c r="Q11" s="126">
        <v>0.1</v>
      </c>
      <c r="R11" s="3">
        <f>SUM(E11+G11+I11)</f>
        <v>0</v>
      </c>
    </row>
    <row r="12" spans="1:18" ht="13.5" customHeight="1">
      <c r="A12" s="25" t="s">
        <v>44</v>
      </c>
      <c r="B12" s="26">
        <v>0</v>
      </c>
      <c r="C12" s="73">
        <v>0.1</v>
      </c>
      <c r="D12" s="82">
        <f>B12*C12</f>
        <v>0</v>
      </c>
      <c r="E12" s="38">
        <f>B12*Q12</f>
        <v>0</v>
      </c>
      <c r="F12" s="83">
        <f>B12*C12</f>
        <v>0</v>
      </c>
      <c r="G12" s="38">
        <f>Q12*B12</f>
        <v>0</v>
      </c>
      <c r="H12" s="83">
        <f>B12*C12</f>
        <v>0</v>
      </c>
      <c r="I12" s="38">
        <f>Q12*B12</f>
        <v>0</v>
      </c>
      <c r="J12" s="83">
        <f>B12*C12</f>
        <v>0</v>
      </c>
      <c r="K12" s="38">
        <f>B12*Q12</f>
        <v>0</v>
      </c>
      <c r="L12" s="83">
        <f>B12*C12</f>
        <v>0</v>
      </c>
      <c r="M12" s="58">
        <f>Q12*B12</f>
        <v>0</v>
      </c>
      <c r="N12" s="119"/>
      <c r="O12" s="114"/>
      <c r="P12" s="81"/>
      <c r="Q12" s="126">
        <v>0.1</v>
      </c>
      <c r="R12" s="3">
        <f>SUM(E12+G12+I12)</f>
        <v>0</v>
      </c>
    </row>
    <row r="13" spans="1:18" ht="13.5" customHeight="1">
      <c r="A13" s="25" t="s">
        <v>44</v>
      </c>
      <c r="B13" s="26">
        <v>0</v>
      </c>
      <c r="C13" s="73">
        <v>0.1</v>
      </c>
      <c r="D13" s="82">
        <f>B13*C13</f>
        <v>0</v>
      </c>
      <c r="E13" s="38">
        <f>B13*Q13</f>
        <v>0</v>
      </c>
      <c r="F13" s="83">
        <f>B13*C13</f>
        <v>0</v>
      </c>
      <c r="G13" s="38">
        <f>Q13*B13</f>
        <v>0</v>
      </c>
      <c r="H13" s="83">
        <f>B13*C13</f>
        <v>0</v>
      </c>
      <c r="I13" s="38">
        <f>Q13*B13</f>
        <v>0</v>
      </c>
      <c r="J13" s="83">
        <f>B13*C13</f>
        <v>0</v>
      </c>
      <c r="K13" s="38">
        <f>B13*Q13</f>
        <v>0</v>
      </c>
      <c r="L13" s="83">
        <f>B13*C13</f>
        <v>0</v>
      </c>
      <c r="M13" s="58">
        <f>Q13*B13</f>
        <v>0</v>
      </c>
      <c r="N13" s="119"/>
      <c r="O13" s="114"/>
      <c r="P13" s="81"/>
      <c r="Q13" s="126">
        <v>0.1</v>
      </c>
      <c r="R13" s="3">
        <f>SUM(E13+G13+I13)</f>
        <v>0</v>
      </c>
    </row>
    <row r="14" spans="1:16" ht="13.5" customHeight="1">
      <c r="A14" s="150" t="s">
        <v>25</v>
      </c>
      <c r="B14" s="151"/>
      <c r="C14" s="152"/>
      <c r="D14" s="68">
        <f aca="true" t="shared" si="0" ref="D14:I14">SUM(D11:D13)</f>
        <v>0</v>
      </c>
      <c r="E14" s="39">
        <f t="shared" si="0"/>
        <v>0</v>
      </c>
      <c r="F14" s="69">
        <f t="shared" si="0"/>
        <v>0</v>
      </c>
      <c r="G14" s="39">
        <f t="shared" si="0"/>
        <v>0</v>
      </c>
      <c r="H14" s="69">
        <f t="shared" si="0"/>
        <v>0</v>
      </c>
      <c r="I14" s="39">
        <f t="shared" si="0"/>
        <v>0</v>
      </c>
      <c r="J14" s="69">
        <f>SUM(J11:J13)</f>
        <v>0</v>
      </c>
      <c r="K14" s="39">
        <f>SUM(K11:K13)</f>
        <v>0</v>
      </c>
      <c r="L14" s="69">
        <f>SUM(L11:L13)</f>
        <v>0</v>
      </c>
      <c r="M14" s="56">
        <f>SUM(M11:M13)</f>
        <v>0</v>
      </c>
      <c r="N14" s="120">
        <f>D14+F14+H14+J14+L14</f>
        <v>0</v>
      </c>
      <c r="O14" s="140">
        <f>SUM(E14+G14+I14+K14+M14)</f>
        <v>0</v>
      </c>
      <c r="P14" s="84">
        <f>N14+O14</f>
        <v>0</v>
      </c>
    </row>
    <row r="15" spans="1:16" ht="13.5" customHeight="1">
      <c r="A15" s="1" t="s">
        <v>13</v>
      </c>
      <c r="B15" s="5" t="s">
        <v>9</v>
      </c>
      <c r="C15" s="74"/>
      <c r="D15" s="86"/>
      <c r="E15" s="38"/>
      <c r="F15" s="80"/>
      <c r="G15" s="38"/>
      <c r="H15" s="80"/>
      <c r="I15" s="38"/>
      <c r="J15" s="80"/>
      <c r="K15" s="38"/>
      <c r="L15" s="80"/>
      <c r="M15" s="58"/>
      <c r="N15" s="119"/>
      <c r="O15" s="114"/>
      <c r="P15" s="81"/>
    </row>
    <row r="16" spans="1:18" ht="13.5" customHeight="1">
      <c r="A16" s="25" t="s">
        <v>44</v>
      </c>
      <c r="B16" s="27">
        <v>0.2173</v>
      </c>
      <c r="C16" s="75"/>
      <c r="D16" s="82">
        <f>D9*B16</f>
        <v>0</v>
      </c>
      <c r="E16" s="38">
        <f>E9*B16</f>
        <v>0</v>
      </c>
      <c r="F16" s="83">
        <f>F9*B16</f>
        <v>0</v>
      </c>
      <c r="G16" s="38">
        <f>G9*B16</f>
        <v>0</v>
      </c>
      <c r="H16" s="83">
        <f>H9*B16</f>
        <v>0</v>
      </c>
      <c r="I16" s="38">
        <f>I9*B16</f>
        <v>0</v>
      </c>
      <c r="J16" s="83">
        <f>J9*B16</f>
        <v>0</v>
      </c>
      <c r="K16" s="38">
        <f>K9*B16</f>
        <v>0</v>
      </c>
      <c r="L16" s="83">
        <f>L9*B16</f>
        <v>0</v>
      </c>
      <c r="M16" s="58">
        <f>M9*B16</f>
        <v>0</v>
      </c>
      <c r="N16" s="119"/>
      <c r="O16" s="114"/>
      <c r="P16" s="81"/>
      <c r="R16" s="3">
        <f>SUM(E16+G16+I16)</f>
        <v>0</v>
      </c>
    </row>
    <row r="17" spans="1:18" ht="13.5" customHeight="1">
      <c r="A17" s="25" t="s">
        <v>44</v>
      </c>
      <c r="B17" s="27">
        <v>0.2173</v>
      </c>
      <c r="C17" s="75"/>
      <c r="D17" s="82">
        <f>D10*B17</f>
        <v>0</v>
      </c>
      <c r="E17" s="38">
        <f>E10*B17</f>
        <v>0</v>
      </c>
      <c r="F17" s="83">
        <f>F10*B17</f>
        <v>0</v>
      </c>
      <c r="G17" s="38">
        <f>G10*B17</f>
        <v>0</v>
      </c>
      <c r="H17" s="83">
        <f>H10*B17</f>
        <v>0</v>
      </c>
      <c r="I17" s="38">
        <f>I10*B17</f>
        <v>0</v>
      </c>
      <c r="J17" s="83">
        <f>J10*B17</f>
        <v>0</v>
      </c>
      <c r="K17" s="38">
        <f>K10*B17</f>
        <v>0</v>
      </c>
      <c r="L17" s="83">
        <f>L10*B17</f>
        <v>0</v>
      </c>
      <c r="M17" s="58">
        <f>M10*B17</f>
        <v>0</v>
      </c>
      <c r="N17" s="119"/>
      <c r="O17" s="114"/>
      <c r="P17" s="81"/>
      <c r="R17" s="3">
        <f>SUM(E17+G17+I17)</f>
        <v>0</v>
      </c>
    </row>
    <row r="18" spans="1:18" ht="13.5" customHeight="1">
      <c r="A18" s="25" t="s">
        <v>44</v>
      </c>
      <c r="B18" s="27">
        <v>0.2173</v>
      </c>
      <c r="C18" s="75" t="s">
        <v>38</v>
      </c>
      <c r="D18" s="82">
        <f>D11*B18</f>
        <v>0</v>
      </c>
      <c r="E18" s="38">
        <f>E11*B18</f>
        <v>0</v>
      </c>
      <c r="F18" s="83">
        <f>F11*B18</f>
        <v>0</v>
      </c>
      <c r="G18" s="38">
        <f>G11*B18</f>
        <v>0</v>
      </c>
      <c r="H18" s="83">
        <f>H11*B18</f>
        <v>0</v>
      </c>
      <c r="I18" s="38">
        <f>I11*B18</f>
        <v>0</v>
      </c>
      <c r="J18" s="83">
        <f>J11*B18</f>
        <v>0</v>
      </c>
      <c r="K18" s="38">
        <f>K11*B18</f>
        <v>0</v>
      </c>
      <c r="L18" s="83">
        <f>L11*B18</f>
        <v>0</v>
      </c>
      <c r="M18" s="58">
        <f>M11*B18</f>
        <v>0</v>
      </c>
      <c r="N18" s="119"/>
      <c r="O18" s="114"/>
      <c r="P18" s="81"/>
      <c r="R18" s="3">
        <f>SUM(E18+G18+I18)</f>
        <v>0</v>
      </c>
    </row>
    <row r="19" spans="1:18" ht="13.5" customHeight="1">
      <c r="A19" s="25" t="s">
        <v>44</v>
      </c>
      <c r="B19" s="27">
        <v>0.2173</v>
      </c>
      <c r="C19" s="75"/>
      <c r="D19" s="82">
        <f>D12*B19</f>
        <v>0</v>
      </c>
      <c r="E19" s="38">
        <f>E12*B19</f>
        <v>0</v>
      </c>
      <c r="F19" s="83">
        <f>F12*B19</f>
        <v>0</v>
      </c>
      <c r="G19" s="38">
        <f>G12*B19</f>
        <v>0</v>
      </c>
      <c r="H19" s="83">
        <f>H12*B19</f>
        <v>0</v>
      </c>
      <c r="I19" s="38">
        <f>I12*B19</f>
        <v>0</v>
      </c>
      <c r="J19" s="83">
        <f>J12*B19</f>
        <v>0</v>
      </c>
      <c r="K19" s="38">
        <f>K12*B19</f>
        <v>0</v>
      </c>
      <c r="L19" s="83">
        <f>L12*B19</f>
        <v>0</v>
      </c>
      <c r="M19" s="58">
        <f>M12*B19</f>
        <v>0</v>
      </c>
      <c r="N19" s="119"/>
      <c r="O19" s="114"/>
      <c r="P19" s="81"/>
      <c r="R19" s="3">
        <f>SUM(E19+G19+I19)</f>
        <v>0</v>
      </c>
    </row>
    <row r="20" spans="1:18" ht="13.5" customHeight="1">
      <c r="A20" s="25" t="s">
        <v>44</v>
      </c>
      <c r="B20" s="27">
        <v>0.2173</v>
      </c>
      <c r="C20" s="75"/>
      <c r="D20" s="82">
        <f>D13*B20</f>
        <v>0</v>
      </c>
      <c r="E20" s="38">
        <f>E13*B20</f>
        <v>0</v>
      </c>
      <c r="F20" s="83">
        <f>F13*B20</f>
        <v>0</v>
      </c>
      <c r="G20" s="38">
        <f>G13*B20</f>
        <v>0</v>
      </c>
      <c r="H20" s="83">
        <f>H13*B20</f>
        <v>0</v>
      </c>
      <c r="I20" s="38">
        <f>I13*B20</f>
        <v>0</v>
      </c>
      <c r="J20" s="83">
        <f>J13*B20</f>
        <v>0</v>
      </c>
      <c r="K20" s="38">
        <f>K13*B20</f>
        <v>0</v>
      </c>
      <c r="L20" s="83">
        <f>L13*B20</f>
        <v>0</v>
      </c>
      <c r="M20" s="58">
        <f>M13*B20</f>
        <v>0</v>
      </c>
      <c r="N20" s="119"/>
      <c r="O20" s="114"/>
      <c r="P20" s="81"/>
      <c r="R20" s="3">
        <f>SUM(E20+G20+I20)</f>
        <v>0</v>
      </c>
    </row>
    <row r="21" spans="1:16" ht="13.5" customHeight="1">
      <c r="A21" s="150" t="s">
        <v>26</v>
      </c>
      <c r="B21" s="151"/>
      <c r="C21" s="152"/>
      <c r="D21" s="87">
        <f aca="true" t="shared" si="1" ref="D21:I21">SUM(D18:D20)</f>
        <v>0</v>
      </c>
      <c r="E21" s="40">
        <f t="shared" si="1"/>
        <v>0</v>
      </c>
      <c r="F21" s="88">
        <f t="shared" si="1"/>
        <v>0</v>
      </c>
      <c r="G21" s="40">
        <f t="shared" si="1"/>
        <v>0</v>
      </c>
      <c r="H21" s="88">
        <f t="shared" si="1"/>
        <v>0</v>
      </c>
      <c r="I21" s="40">
        <f t="shared" si="1"/>
        <v>0</v>
      </c>
      <c r="J21" s="88">
        <f>SUM(J18:J20)</f>
        <v>0</v>
      </c>
      <c r="K21" s="40">
        <f>SUM(K18:K20)</f>
        <v>0</v>
      </c>
      <c r="L21" s="88">
        <f>SUM(L18:L20)</f>
        <v>0</v>
      </c>
      <c r="M21" s="57">
        <f>SUM(M18:M20)</f>
        <v>0</v>
      </c>
      <c r="N21" s="120">
        <f>D21+F21+H21+J21+L21</f>
        <v>0</v>
      </c>
      <c r="O21" s="140">
        <f>SUM(E21+G21+I21+K21+M21)</f>
        <v>0</v>
      </c>
      <c r="P21" s="84">
        <f>N21+O21</f>
        <v>0</v>
      </c>
    </row>
    <row r="22" spans="1:16" ht="13.5" customHeight="1" thickBot="1">
      <c r="A22" s="76"/>
      <c r="B22" s="77"/>
      <c r="C22" s="78" t="s">
        <v>0</v>
      </c>
      <c r="D22" s="89">
        <f aca="true" t="shared" si="2" ref="D22:I22">D14+D21</f>
        <v>0</v>
      </c>
      <c r="E22" s="105">
        <f t="shared" si="2"/>
        <v>0</v>
      </c>
      <c r="F22" s="90">
        <f t="shared" si="2"/>
        <v>0</v>
      </c>
      <c r="G22" s="105">
        <f t="shared" si="2"/>
        <v>0</v>
      </c>
      <c r="H22" s="90">
        <f t="shared" si="2"/>
        <v>0</v>
      </c>
      <c r="I22" s="105">
        <f t="shared" si="2"/>
        <v>0</v>
      </c>
      <c r="J22" s="90">
        <f>J14+J21</f>
        <v>0</v>
      </c>
      <c r="K22" s="105">
        <f>K14+K21</f>
        <v>0</v>
      </c>
      <c r="L22" s="90">
        <f>L14+L21</f>
        <v>0</v>
      </c>
      <c r="M22" s="106">
        <f>M14+M21</f>
        <v>0</v>
      </c>
      <c r="N22" s="129">
        <f>D22+F22+H22+J22+L22</f>
        <v>0</v>
      </c>
      <c r="O22" s="116">
        <f>E22+G22+I22+K22+M22</f>
        <v>0</v>
      </c>
      <c r="P22" s="99">
        <f>F22+H22+J22+L22+N22</f>
        <v>0</v>
      </c>
    </row>
    <row r="23" spans="1:16" ht="13.5" customHeight="1" thickBot="1">
      <c r="A23" s="53" t="s">
        <v>14</v>
      </c>
      <c r="B23" s="54"/>
      <c r="C23" s="54"/>
      <c r="D23" s="160"/>
      <c r="E23" s="161"/>
      <c r="F23" s="161"/>
      <c r="G23" s="161"/>
      <c r="H23" s="161"/>
      <c r="I23" s="161"/>
      <c r="J23" s="161"/>
      <c r="K23" s="161"/>
      <c r="L23" s="161"/>
      <c r="M23" s="161"/>
      <c r="N23" s="131"/>
      <c r="O23" s="134"/>
      <c r="P23" s="137"/>
    </row>
    <row r="24" spans="1:16" ht="13.5" customHeight="1">
      <c r="A24" s="147"/>
      <c r="B24" s="148"/>
      <c r="C24" s="149"/>
      <c r="D24" s="82">
        <v>0</v>
      </c>
      <c r="E24" s="38">
        <v>0</v>
      </c>
      <c r="F24" s="83">
        <v>0</v>
      </c>
      <c r="G24" s="38">
        <v>0</v>
      </c>
      <c r="H24" s="83">
        <v>0</v>
      </c>
      <c r="I24" s="38">
        <v>0</v>
      </c>
      <c r="J24" s="83">
        <v>0</v>
      </c>
      <c r="K24" s="38">
        <v>0</v>
      </c>
      <c r="L24" s="83">
        <v>0</v>
      </c>
      <c r="M24" s="58">
        <v>0</v>
      </c>
      <c r="N24" s="119"/>
      <c r="O24" s="114"/>
      <c r="P24" s="81"/>
    </row>
    <row r="25" spans="1:16" ht="13.5" customHeight="1">
      <c r="A25" s="162"/>
      <c r="B25" s="163"/>
      <c r="C25" s="164"/>
      <c r="D25" s="82"/>
      <c r="E25" s="38"/>
      <c r="F25" s="83"/>
      <c r="G25" s="38"/>
      <c r="H25" s="83"/>
      <c r="I25" s="38"/>
      <c r="J25" s="83"/>
      <c r="K25" s="38"/>
      <c r="L25" s="83"/>
      <c r="M25" s="58"/>
      <c r="N25" s="119"/>
      <c r="O25" s="114"/>
      <c r="P25" s="81"/>
    </row>
    <row r="26" spans="1:16" ht="13.5" customHeight="1" thickBot="1">
      <c r="A26" s="165" t="s">
        <v>1</v>
      </c>
      <c r="B26" s="166"/>
      <c r="C26" s="167"/>
      <c r="D26" s="68">
        <f aca="true" t="shared" si="3" ref="D26:M26">SUM(D24:D25)</f>
        <v>0</v>
      </c>
      <c r="E26" s="39">
        <f t="shared" si="3"/>
        <v>0</v>
      </c>
      <c r="F26" s="69">
        <f t="shared" si="3"/>
        <v>0</v>
      </c>
      <c r="G26" s="39">
        <f t="shared" si="3"/>
        <v>0</v>
      </c>
      <c r="H26" s="69">
        <f t="shared" si="3"/>
        <v>0</v>
      </c>
      <c r="I26" s="39">
        <f t="shared" si="3"/>
        <v>0</v>
      </c>
      <c r="J26" s="69">
        <f t="shared" si="3"/>
        <v>0</v>
      </c>
      <c r="K26" s="39">
        <f t="shared" si="3"/>
        <v>0</v>
      </c>
      <c r="L26" s="69">
        <f t="shared" si="3"/>
        <v>0</v>
      </c>
      <c r="M26" s="56">
        <f t="shared" si="3"/>
        <v>0</v>
      </c>
      <c r="N26" s="129">
        <f>D26+F26+H26+J26+L26</f>
        <v>0</v>
      </c>
      <c r="O26" s="116">
        <f>SUM(E26+G26+I26+K26+M26)</f>
        <v>0</v>
      </c>
      <c r="P26" s="99">
        <f>N26+O26</f>
        <v>0</v>
      </c>
    </row>
    <row r="27" spans="1:16" ht="13.5" customHeight="1" thickBot="1">
      <c r="A27" s="42" t="s">
        <v>30</v>
      </c>
      <c r="B27" s="43"/>
      <c r="C27" s="43"/>
      <c r="D27" s="171"/>
      <c r="E27" s="172"/>
      <c r="F27" s="172"/>
      <c r="G27" s="172"/>
      <c r="H27" s="172"/>
      <c r="I27" s="172"/>
      <c r="J27" s="172"/>
      <c r="K27" s="172"/>
      <c r="L27" s="172"/>
      <c r="M27" s="172"/>
      <c r="N27" s="132"/>
      <c r="O27" s="135"/>
      <c r="P27" s="138"/>
    </row>
    <row r="28" spans="1:16" ht="13.5" customHeight="1">
      <c r="A28" s="168"/>
      <c r="B28" s="169"/>
      <c r="C28" s="170"/>
      <c r="D28" s="83">
        <v>0</v>
      </c>
      <c r="E28" s="38">
        <v>0</v>
      </c>
      <c r="F28" s="83">
        <v>0</v>
      </c>
      <c r="G28" s="38">
        <v>0</v>
      </c>
      <c r="H28" s="83">
        <v>0</v>
      </c>
      <c r="I28" s="38">
        <v>0</v>
      </c>
      <c r="J28" s="83">
        <v>0</v>
      </c>
      <c r="K28" s="38">
        <v>0</v>
      </c>
      <c r="L28" s="83">
        <v>0</v>
      </c>
      <c r="M28" s="58">
        <v>0</v>
      </c>
      <c r="N28" s="121"/>
      <c r="O28" s="115"/>
      <c r="P28" s="91"/>
    </row>
    <row r="29" spans="1:16" ht="13.5" customHeight="1" thickBot="1">
      <c r="A29" s="165" t="s">
        <v>17</v>
      </c>
      <c r="B29" s="166"/>
      <c r="C29" s="167"/>
      <c r="D29" s="88">
        <f>SUM(D27:D28)</f>
        <v>0</v>
      </c>
      <c r="E29" s="40">
        <f>D29</f>
        <v>0</v>
      </c>
      <c r="F29" s="88">
        <f>SUM(F27:F28)</f>
        <v>0</v>
      </c>
      <c r="G29" s="40">
        <f>F29</f>
        <v>0</v>
      </c>
      <c r="H29" s="88">
        <f>SUM(H27:H28)</f>
        <v>0</v>
      </c>
      <c r="I29" s="40">
        <f>H29</f>
        <v>0</v>
      </c>
      <c r="J29" s="88">
        <f>SUM(J27:J28)</f>
        <v>0</v>
      </c>
      <c r="K29" s="40">
        <f>J29</f>
        <v>0</v>
      </c>
      <c r="L29" s="88">
        <f>SUM(L27:L28)</f>
        <v>0</v>
      </c>
      <c r="M29" s="57">
        <f>L29</f>
        <v>0</v>
      </c>
      <c r="N29" s="129">
        <f>D29+F29+H29+J29+L29</f>
        <v>0</v>
      </c>
      <c r="O29" s="116">
        <f>SUM(E29+G29+I29+K29+M29)</f>
        <v>0</v>
      </c>
      <c r="P29" s="99">
        <f>G29+I29+O29</f>
        <v>0</v>
      </c>
    </row>
    <row r="30" spans="1:16" ht="13.5" customHeight="1" thickBot="1">
      <c r="A30" s="9" t="s">
        <v>28</v>
      </c>
      <c r="B30" s="10"/>
      <c r="C30" s="10"/>
      <c r="D30" s="92"/>
      <c r="E30" s="52"/>
      <c r="F30" s="52"/>
      <c r="G30" s="52"/>
      <c r="H30" s="52"/>
      <c r="I30" s="52"/>
      <c r="J30" s="52"/>
      <c r="K30" s="52"/>
      <c r="L30" s="52"/>
      <c r="M30" s="52"/>
      <c r="N30" s="131"/>
      <c r="O30" s="134"/>
      <c r="P30" s="137"/>
    </row>
    <row r="31" spans="1:16" ht="13.5" customHeight="1">
      <c r="A31" s="153"/>
      <c r="B31" s="154"/>
      <c r="C31" s="155"/>
      <c r="D31" s="83">
        <v>0</v>
      </c>
      <c r="E31" s="38">
        <v>0</v>
      </c>
      <c r="F31" s="83">
        <v>0</v>
      </c>
      <c r="G31" s="38">
        <v>0</v>
      </c>
      <c r="H31" s="83">
        <v>0</v>
      </c>
      <c r="I31" s="38">
        <v>0</v>
      </c>
      <c r="J31" s="83">
        <v>0</v>
      </c>
      <c r="K31" s="38">
        <v>0</v>
      </c>
      <c r="L31" s="83">
        <v>0</v>
      </c>
      <c r="M31" s="58">
        <v>0</v>
      </c>
      <c r="N31" s="119"/>
      <c r="O31" s="114"/>
      <c r="P31" s="81"/>
    </row>
    <row r="32" spans="1:16" ht="13.5" customHeight="1">
      <c r="A32" s="179"/>
      <c r="B32" s="177"/>
      <c r="C32" s="178"/>
      <c r="D32" s="83">
        <v>0</v>
      </c>
      <c r="E32" s="38">
        <v>0</v>
      </c>
      <c r="F32" s="83">
        <v>0</v>
      </c>
      <c r="G32" s="38"/>
      <c r="H32" s="83">
        <v>0</v>
      </c>
      <c r="I32" s="38"/>
      <c r="J32" s="83">
        <v>0</v>
      </c>
      <c r="K32" s="38"/>
      <c r="L32" s="83">
        <v>0</v>
      </c>
      <c r="M32" s="58"/>
      <c r="N32" s="119"/>
      <c r="O32" s="114"/>
      <c r="P32" s="81"/>
    </row>
    <row r="33" spans="1:16" ht="13.5" customHeight="1" thickBot="1">
      <c r="A33" s="150" t="s">
        <v>2</v>
      </c>
      <c r="B33" s="151"/>
      <c r="C33" s="152"/>
      <c r="D33" s="88">
        <f aca="true" t="shared" si="4" ref="D33:M33">SUM(D31:D32)</f>
        <v>0</v>
      </c>
      <c r="E33" s="40">
        <f t="shared" si="4"/>
        <v>0</v>
      </c>
      <c r="F33" s="88">
        <f t="shared" si="4"/>
        <v>0</v>
      </c>
      <c r="G33" s="40">
        <f t="shared" si="4"/>
        <v>0</v>
      </c>
      <c r="H33" s="88">
        <f t="shared" si="4"/>
        <v>0</v>
      </c>
      <c r="I33" s="40">
        <f t="shared" si="4"/>
        <v>0</v>
      </c>
      <c r="J33" s="88">
        <f t="shared" si="4"/>
        <v>0</v>
      </c>
      <c r="K33" s="40">
        <f t="shared" si="4"/>
        <v>0</v>
      </c>
      <c r="L33" s="88">
        <f t="shared" si="4"/>
        <v>0</v>
      </c>
      <c r="M33" s="57">
        <f t="shared" si="4"/>
        <v>0</v>
      </c>
      <c r="N33" s="129">
        <f>D33+F33+H33+J33+L33</f>
        <v>0</v>
      </c>
      <c r="O33" s="116">
        <f>SUM(E33+G33+I33+K33+M33)</f>
        <v>0</v>
      </c>
      <c r="P33" s="99">
        <f>N33+O33</f>
        <v>0</v>
      </c>
    </row>
    <row r="34" spans="1:16" ht="13.5" customHeight="1" thickBot="1">
      <c r="A34" s="59" t="s">
        <v>27</v>
      </c>
      <c r="B34" s="60"/>
      <c r="C34" s="61"/>
      <c r="D34" s="92"/>
      <c r="E34" s="52"/>
      <c r="F34" s="52"/>
      <c r="G34" s="52"/>
      <c r="H34" s="52"/>
      <c r="I34" s="52"/>
      <c r="J34" s="52"/>
      <c r="K34" s="52"/>
      <c r="L34" s="52"/>
      <c r="M34" s="52"/>
      <c r="N34" s="119"/>
      <c r="O34" s="114"/>
      <c r="P34" s="81"/>
    </row>
    <row r="35" spans="1:16" ht="13.5" customHeight="1">
      <c r="A35" s="147"/>
      <c r="B35" s="148"/>
      <c r="C35" s="149"/>
      <c r="D35" s="82">
        <v>0</v>
      </c>
      <c r="E35" s="38">
        <v>0</v>
      </c>
      <c r="F35" s="83">
        <v>0</v>
      </c>
      <c r="G35" s="38">
        <v>0</v>
      </c>
      <c r="H35" s="83">
        <v>0</v>
      </c>
      <c r="I35" s="38">
        <v>0</v>
      </c>
      <c r="J35" s="83">
        <v>0</v>
      </c>
      <c r="K35" s="38">
        <v>0</v>
      </c>
      <c r="L35" s="83">
        <v>0</v>
      </c>
      <c r="M35" s="58">
        <v>0</v>
      </c>
      <c r="N35" s="121"/>
      <c r="O35" s="115"/>
      <c r="P35" s="91"/>
    </row>
    <row r="36" spans="1:16" ht="13.5" customHeight="1">
      <c r="A36" s="162"/>
      <c r="B36" s="163"/>
      <c r="C36" s="164"/>
      <c r="D36" s="82"/>
      <c r="E36" s="38"/>
      <c r="F36" s="83"/>
      <c r="G36" s="38"/>
      <c r="H36" s="83"/>
      <c r="I36" s="38"/>
      <c r="J36" s="83"/>
      <c r="K36" s="38"/>
      <c r="L36" s="83"/>
      <c r="M36" s="58"/>
      <c r="N36" s="121"/>
      <c r="O36" s="115"/>
      <c r="P36" s="91"/>
    </row>
    <row r="37" spans="1:16" ht="13.5" customHeight="1">
      <c r="A37" s="162"/>
      <c r="B37" s="163"/>
      <c r="C37" s="164"/>
      <c r="D37" s="82"/>
      <c r="E37" s="38"/>
      <c r="F37" s="83"/>
      <c r="G37" s="38"/>
      <c r="H37" s="83"/>
      <c r="I37" s="38"/>
      <c r="J37" s="83"/>
      <c r="K37" s="38"/>
      <c r="L37" s="83"/>
      <c r="M37" s="58"/>
      <c r="N37" s="119"/>
      <c r="O37" s="114"/>
      <c r="P37" s="81"/>
    </row>
    <row r="38" spans="1:16" ht="13.5" customHeight="1" thickBot="1">
      <c r="A38" s="165" t="s">
        <v>5</v>
      </c>
      <c r="B38" s="166"/>
      <c r="C38" s="167"/>
      <c r="D38" s="68">
        <f>SUM(D35:D37)</f>
        <v>0</v>
      </c>
      <c r="E38" s="101">
        <f aca="true" t="shared" si="5" ref="E38:M38">SUM(E35:E37)</f>
        <v>0</v>
      </c>
      <c r="F38" s="68">
        <f t="shared" si="5"/>
        <v>0</v>
      </c>
      <c r="G38" s="101">
        <f t="shared" si="5"/>
        <v>0</v>
      </c>
      <c r="H38" s="68">
        <f t="shared" si="5"/>
        <v>0</v>
      </c>
      <c r="I38" s="101">
        <f t="shared" si="5"/>
        <v>0</v>
      </c>
      <c r="J38" s="68">
        <f t="shared" si="5"/>
        <v>0</v>
      </c>
      <c r="K38" s="101">
        <f t="shared" si="5"/>
        <v>0</v>
      </c>
      <c r="L38" s="68">
        <f t="shared" si="5"/>
        <v>0</v>
      </c>
      <c r="M38" s="123">
        <f t="shared" si="5"/>
        <v>0</v>
      </c>
      <c r="N38" s="129">
        <f>D38+F38+H38+J38+L38</f>
        <v>0</v>
      </c>
      <c r="O38" s="116">
        <f>SUM(E38+G38+I38+K38+M38)</f>
        <v>0</v>
      </c>
      <c r="P38" s="99">
        <f>N38+O38</f>
        <v>0</v>
      </c>
    </row>
    <row r="39" spans="1:16" ht="13.5" customHeight="1" thickBot="1">
      <c r="A39" s="62" t="s">
        <v>15</v>
      </c>
      <c r="B39" s="63"/>
      <c r="C39" s="63"/>
      <c r="D39" s="107"/>
      <c r="E39" s="108"/>
      <c r="F39" s="108"/>
      <c r="G39" s="108"/>
      <c r="H39" s="108"/>
      <c r="I39" s="108"/>
      <c r="J39" s="108"/>
      <c r="K39" s="108"/>
      <c r="L39" s="108"/>
      <c r="M39" s="108"/>
      <c r="N39" s="133"/>
      <c r="O39" s="136"/>
      <c r="P39" s="139"/>
    </row>
    <row r="40" spans="1:16" ht="13.5" customHeight="1">
      <c r="A40" s="147"/>
      <c r="B40" s="174"/>
      <c r="C40" s="175"/>
      <c r="D40" s="82">
        <v>0</v>
      </c>
      <c r="E40" s="38">
        <v>0</v>
      </c>
      <c r="F40" s="83">
        <v>0</v>
      </c>
      <c r="G40" s="38">
        <v>0</v>
      </c>
      <c r="H40" s="83">
        <v>0</v>
      </c>
      <c r="I40" s="38">
        <v>0</v>
      </c>
      <c r="J40" s="83">
        <v>0</v>
      </c>
      <c r="K40" s="38">
        <v>0</v>
      </c>
      <c r="L40" s="83">
        <v>0</v>
      </c>
      <c r="M40" s="58">
        <v>0</v>
      </c>
      <c r="N40" s="119"/>
      <c r="O40" s="114"/>
      <c r="P40" s="81"/>
    </row>
    <row r="41" spans="1:16" ht="13.5" customHeight="1">
      <c r="A41" s="162"/>
      <c r="B41" s="177"/>
      <c r="C41" s="178"/>
      <c r="D41" s="82"/>
      <c r="E41" s="38"/>
      <c r="F41" s="83">
        <v>0</v>
      </c>
      <c r="G41" s="38"/>
      <c r="H41" s="83">
        <v>0</v>
      </c>
      <c r="I41" s="38"/>
      <c r="J41" s="83">
        <v>0</v>
      </c>
      <c r="K41" s="38"/>
      <c r="L41" s="83">
        <v>0</v>
      </c>
      <c r="M41" s="58"/>
      <c r="N41" s="121"/>
      <c r="O41" s="115"/>
      <c r="P41" s="91"/>
    </row>
    <row r="42" spans="1:16" ht="13.5" customHeight="1" thickBot="1">
      <c r="A42" s="165" t="s">
        <v>3</v>
      </c>
      <c r="B42" s="166"/>
      <c r="C42" s="167"/>
      <c r="D42" s="87">
        <f>SUM(D40:D41)</f>
        <v>0</v>
      </c>
      <c r="E42" s="102">
        <f aca="true" t="shared" si="6" ref="E42:M42">SUM(E40:E41)</f>
        <v>0</v>
      </c>
      <c r="F42" s="87">
        <f t="shared" si="6"/>
        <v>0</v>
      </c>
      <c r="G42" s="102">
        <f t="shared" si="6"/>
        <v>0</v>
      </c>
      <c r="H42" s="87">
        <f t="shared" si="6"/>
        <v>0</v>
      </c>
      <c r="I42" s="102">
        <f t="shared" si="6"/>
        <v>0</v>
      </c>
      <c r="J42" s="87">
        <f t="shared" si="6"/>
        <v>0</v>
      </c>
      <c r="K42" s="102">
        <f t="shared" si="6"/>
        <v>0</v>
      </c>
      <c r="L42" s="87">
        <f t="shared" si="6"/>
        <v>0</v>
      </c>
      <c r="M42" s="124">
        <f t="shared" si="6"/>
        <v>0</v>
      </c>
      <c r="N42" s="129">
        <f>D42+F42+H42+J42+L42</f>
        <v>0</v>
      </c>
      <c r="O42" s="116">
        <f>SUM(E42+G42+I42+K42+M42)</f>
        <v>0</v>
      </c>
      <c r="P42" s="99">
        <f>N42+O42</f>
        <v>0</v>
      </c>
    </row>
    <row r="43" spans="1:16" ht="13.5" customHeight="1" thickBot="1">
      <c r="A43" s="64" t="s">
        <v>16</v>
      </c>
      <c r="B43" s="65"/>
      <c r="C43" s="65"/>
      <c r="D43" s="109"/>
      <c r="E43" s="110"/>
      <c r="F43" s="110"/>
      <c r="G43" s="110"/>
      <c r="H43" s="110"/>
      <c r="I43" s="110"/>
      <c r="J43" s="110"/>
      <c r="K43" s="110"/>
      <c r="L43" s="110"/>
      <c r="M43" s="110"/>
      <c r="N43" s="133"/>
      <c r="O43" s="136"/>
      <c r="P43" s="139"/>
    </row>
    <row r="44" spans="1:16" ht="13.5" customHeight="1">
      <c r="A44" s="173" t="s">
        <v>38</v>
      </c>
      <c r="B44" s="174"/>
      <c r="C44" s="175"/>
      <c r="D44" s="82">
        <v>0</v>
      </c>
      <c r="E44" s="38">
        <v>0</v>
      </c>
      <c r="F44" s="83">
        <v>0</v>
      </c>
      <c r="G44" s="38">
        <v>0</v>
      </c>
      <c r="H44" s="83">
        <v>0</v>
      </c>
      <c r="I44" s="38">
        <v>0</v>
      </c>
      <c r="J44" s="83">
        <v>0</v>
      </c>
      <c r="K44" s="38">
        <v>0</v>
      </c>
      <c r="L44" s="83">
        <v>0</v>
      </c>
      <c r="M44" s="58"/>
      <c r="N44" s="119"/>
      <c r="O44" s="114"/>
      <c r="P44" s="81"/>
    </row>
    <row r="45" spans="1:16" ht="13.5" customHeight="1">
      <c r="A45" s="179"/>
      <c r="B45" s="177"/>
      <c r="C45" s="178"/>
      <c r="D45" s="82">
        <v>0</v>
      </c>
      <c r="E45" s="38"/>
      <c r="F45" s="83">
        <v>0</v>
      </c>
      <c r="G45" s="38"/>
      <c r="H45" s="83">
        <v>0</v>
      </c>
      <c r="I45" s="38"/>
      <c r="J45" s="83">
        <v>0</v>
      </c>
      <c r="K45" s="38"/>
      <c r="L45" s="83">
        <v>0</v>
      </c>
      <c r="M45" s="58"/>
      <c r="N45" s="119"/>
      <c r="O45" s="114"/>
      <c r="P45" s="81"/>
    </row>
    <row r="46" spans="1:16" ht="13.5" customHeight="1">
      <c r="A46" s="179"/>
      <c r="B46" s="177"/>
      <c r="C46" s="178"/>
      <c r="D46" s="82">
        <v>0</v>
      </c>
      <c r="E46" s="38"/>
      <c r="F46" s="83">
        <v>0</v>
      </c>
      <c r="G46" s="38"/>
      <c r="H46" s="83">
        <v>0</v>
      </c>
      <c r="I46" s="38"/>
      <c r="J46" s="83">
        <v>0</v>
      </c>
      <c r="K46" s="38"/>
      <c r="L46" s="83">
        <v>0</v>
      </c>
      <c r="M46" s="58"/>
      <c r="N46" s="119"/>
      <c r="O46" s="114"/>
      <c r="P46" s="81"/>
    </row>
    <row r="47" spans="1:16" ht="13.5" customHeight="1" thickBot="1">
      <c r="A47" s="150" t="s">
        <v>4</v>
      </c>
      <c r="B47" s="151"/>
      <c r="C47" s="152"/>
      <c r="D47" s="87">
        <f aca="true" t="shared" si="7" ref="D47:M47">SUM(D44:D46)</f>
        <v>0</v>
      </c>
      <c r="E47" s="40">
        <f t="shared" si="7"/>
        <v>0</v>
      </c>
      <c r="F47" s="88">
        <f t="shared" si="7"/>
        <v>0</v>
      </c>
      <c r="G47" s="40">
        <f t="shared" si="7"/>
        <v>0</v>
      </c>
      <c r="H47" s="88">
        <f t="shared" si="7"/>
        <v>0</v>
      </c>
      <c r="I47" s="40">
        <f t="shared" si="7"/>
        <v>0</v>
      </c>
      <c r="J47" s="88">
        <f t="shared" si="7"/>
        <v>0</v>
      </c>
      <c r="K47" s="40">
        <f t="shared" si="7"/>
        <v>0</v>
      </c>
      <c r="L47" s="88">
        <f t="shared" si="7"/>
        <v>0</v>
      </c>
      <c r="M47" s="57">
        <f t="shared" si="7"/>
        <v>0</v>
      </c>
      <c r="N47" s="129">
        <f>D47+F47+H47+J47+L47</f>
        <v>0</v>
      </c>
      <c r="O47" s="116">
        <f>SUM(E47+G47+I47+K47+M47)</f>
        <v>0</v>
      </c>
      <c r="P47" s="85">
        <f>N47+O47</f>
        <v>0</v>
      </c>
    </row>
    <row r="48" spans="1:16" ht="13.5" customHeight="1" thickBot="1">
      <c r="A48" s="8" t="s">
        <v>19</v>
      </c>
      <c r="B48" s="66"/>
      <c r="C48" s="67"/>
      <c r="D48" s="68">
        <f aca="true" t="shared" si="8" ref="D48:I48">D22+D26+D33+D42+D47+D29+D38</f>
        <v>0</v>
      </c>
      <c r="E48" s="39">
        <f t="shared" si="8"/>
        <v>0</v>
      </c>
      <c r="F48" s="69">
        <f t="shared" si="8"/>
        <v>0</v>
      </c>
      <c r="G48" s="39">
        <f t="shared" si="8"/>
        <v>0</v>
      </c>
      <c r="H48" s="69">
        <f t="shared" si="8"/>
        <v>0</v>
      </c>
      <c r="I48" s="39">
        <f t="shared" si="8"/>
        <v>0</v>
      </c>
      <c r="J48" s="69">
        <f>J22+J26+J33+J42+J47+J29+J38</f>
        <v>0</v>
      </c>
      <c r="K48" s="39">
        <f>K22+K26+K33+K42+K47+K29+K38</f>
        <v>0</v>
      </c>
      <c r="L48" s="69">
        <f>L22+L26+L33+L42+L47+L29+L38</f>
        <v>0</v>
      </c>
      <c r="M48" s="56">
        <f>M22+M26+M33+M42+M47+M29+M38</f>
        <v>0</v>
      </c>
      <c r="N48" s="129">
        <f>D48+F48+H48+J48+L48</f>
        <v>0</v>
      </c>
      <c r="O48" s="116">
        <f>SUM(E48+G48+I48+K48+M48)</f>
        <v>0</v>
      </c>
      <c r="P48" s="99">
        <f>N48+O48</f>
        <v>0</v>
      </c>
    </row>
    <row r="49" spans="1:16" ht="13.5" customHeight="1" thickBot="1">
      <c r="A49" s="29"/>
      <c r="B49" s="30"/>
      <c r="C49" s="31" t="s">
        <v>20</v>
      </c>
      <c r="D49" s="94">
        <f>D48-D33</f>
        <v>0</v>
      </c>
      <c r="E49" s="103">
        <f aca="true" t="shared" si="9" ref="E49:M49">E48-E33</f>
        <v>0</v>
      </c>
      <c r="F49" s="94">
        <f t="shared" si="9"/>
        <v>0</v>
      </c>
      <c r="G49" s="103">
        <f t="shared" si="9"/>
        <v>0</v>
      </c>
      <c r="H49" s="94">
        <f t="shared" si="9"/>
        <v>0</v>
      </c>
      <c r="I49" s="103">
        <f t="shared" si="9"/>
        <v>0</v>
      </c>
      <c r="J49" s="94">
        <f t="shared" si="9"/>
        <v>0</v>
      </c>
      <c r="K49" s="103">
        <f t="shared" si="9"/>
        <v>0</v>
      </c>
      <c r="L49" s="94">
        <f t="shared" si="9"/>
        <v>0</v>
      </c>
      <c r="M49" s="125">
        <f t="shared" si="9"/>
        <v>0</v>
      </c>
      <c r="N49" s="129">
        <f>D49+F49+H49+J49+L49</f>
        <v>0</v>
      </c>
      <c r="O49" s="116">
        <f>SUM(E49+G49+I49+K49+M49)</f>
        <v>0</v>
      </c>
      <c r="P49" s="99">
        <f>N49+O49</f>
        <v>0</v>
      </c>
    </row>
    <row r="50" spans="1:16" ht="13.5" customHeight="1" thickBot="1">
      <c r="A50" s="8" t="s">
        <v>18</v>
      </c>
      <c r="B50" s="11"/>
      <c r="C50" s="12"/>
      <c r="D50" s="95"/>
      <c r="E50" s="143"/>
      <c r="F50" s="144"/>
      <c r="G50" s="144"/>
      <c r="H50" s="144"/>
      <c r="I50" s="144"/>
      <c r="J50" s="144"/>
      <c r="K50" s="144"/>
      <c r="L50" s="144"/>
      <c r="M50" s="144"/>
      <c r="N50" s="145"/>
      <c r="O50" s="145"/>
      <c r="P50" s="146"/>
    </row>
    <row r="51" spans="1:16" ht="13.5" customHeight="1">
      <c r="A51" s="2" t="s">
        <v>22</v>
      </c>
      <c r="B51" s="28">
        <v>0.48</v>
      </c>
      <c r="C51" s="6"/>
      <c r="D51" s="80">
        <f>D48*B51</f>
        <v>0</v>
      </c>
      <c r="E51" s="96">
        <f>E49*B51</f>
        <v>0</v>
      </c>
      <c r="F51" s="97">
        <f>F48*B51</f>
        <v>0</v>
      </c>
      <c r="G51" s="96">
        <f>B51*G49</f>
        <v>0</v>
      </c>
      <c r="H51" s="97">
        <f>H48*B51</f>
        <v>0</v>
      </c>
      <c r="I51" s="96">
        <f>I49*B51</f>
        <v>0</v>
      </c>
      <c r="J51" s="97">
        <f>J49*B51</f>
        <v>0</v>
      </c>
      <c r="K51" s="96">
        <f>K49*B51</f>
        <v>0</v>
      </c>
      <c r="L51" s="97">
        <f>L49*B51</f>
        <v>0</v>
      </c>
      <c r="M51" s="104">
        <f>B51*M49</f>
        <v>0</v>
      </c>
      <c r="N51" s="128">
        <f>D51+F51+H51+J51+L51</f>
        <v>0</v>
      </c>
      <c r="O51" s="93">
        <f>SUM(E51+G51+I51+K51+M51)</f>
        <v>0</v>
      </c>
      <c r="P51" s="98">
        <f>N51+O51</f>
        <v>0</v>
      </c>
    </row>
    <row r="52" spans="1:16" ht="13.5" customHeight="1" thickBot="1">
      <c r="A52" s="2" t="s">
        <v>40</v>
      </c>
      <c r="B52" s="7">
        <v>0</v>
      </c>
      <c r="C52" s="6"/>
      <c r="D52" s="80"/>
      <c r="E52" s="96"/>
      <c r="F52" s="97"/>
      <c r="G52" s="96"/>
      <c r="H52" s="97"/>
      <c r="I52" s="96"/>
      <c r="J52" s="97"/>
      <c r="K52" s="96"/>
      <c r="L52" s="97"/>
      <c r="M52" s="104"/>
      <c r="N52" s="121">
        <f>D52+F52+H52+J52+L52</f>
        <v>0</v>
      </c>
      <c r="O52" s="130">
        <f>SUM(E52+G52+I52+K52+M52)</f>
        <v>0</v>
      </c>
      <c r="P52" s="91">
        <f>N52+O52</f>
        <v>0</v>
      </c>
    </row>
    <row r="53" spans="1:17" ht="13.5" customHeight="1" thickBot="1">
      <c r="A53" s="45" t="s">
        <v>21</v>
      </c>
      <c r="B53" s="46"/>
      <c r="C53" s="47"/>
      <c r="D53" s="44">
        <f>D48+D51</f>
        <v>0</v>
      </c>
      <c r="E53" s="41">
        <f>E49+E51+E52</f>
        <v>0</v>
      </c>
      <c r="F53" s="44">
        <f>F48+F51</f>
        <v>0</v>
      </c>
      <c r="G53" s="41">
        <f>G49+G51+G52</f>
        <v>0</v>
      </c>
      <c r="H53" s="44">
        <f>H48+H51</f>
        <v>0</v>
      </c>
      <c r="I53" s="41">
        <f>I49+I51+I52</f>
        <v>0</v>
      </c>
      <c r="J53" s="44">
        <f>J48+J51</f>
        <v>0</v>
      </c>
      <c r="K53" s="41">
        <f>K49+K51+K52</f>
        <v>0</v>
      </c>
      <c r="L53" s="44">
        <f>L48+L51</f>
        <v>0</v>
      </c>
      <c r="M53" s="127">
        <f>M49+M51+M52</f>
        <v>0</v>
      </c>
      <c r="N53" s="129">
        <f>D53+F53+H53+J53+L53</f>
        <v>0</v>
      </c>
      <c r="O53" s="100">
        <f>SUM(E53+G53+I53+K53+M53)</f>
        <v>0</v>
      </c>
      <c r="P53" s="99">
        <f>N53+O53</f>
        <v>0</v>
      </c>
      <c r="Q53" s="3">
        <f>O49+O51+O52</f>
        <v>0</v>
      </c>
    </row>
    <row r="54" spans="4:16" ht="13.5" customHeight="1" thickBot="1">
      <c r="D54" s="4"/>
      <c r="F54" s="4"/>
      <c r="H54" s="4"/>
      <c r="J54" s="4"/>
      <c r="L54" s="4"/>
      <c r="N54" s="4"/>
      <c r="O54" s="4"/>
      <c r="P54" s="4"/>
    </row>
    <row r="55" spans="1:17" ht="13.5" customHeight="1" thickBot="1">
      <c r="A55" s="24" t="s">
        <v>37</v>
      </c>
      <c r="B55" s="17"/>
      <c r="E55" s="4">
        <f>SUM(E51:E52)</f>
        <v>0</v>
      </c>
      <c r="G55" s="4">
        <f>SUM(G51:G52)</f>
        <v>0</v>
      </c>
      <c r="I55" s="4">
        <f>SUM(I51:I52)</f>
        <v>0</v>
      </c>
      <c r="K55" s="4">
        <f>SUM(K51:K52)</f>
        <v>0</v>
      </c>
      <c r="M55" s="4">
        <f>SUM(M51:M52)</f>
        <v>0</v>
      </c>
      <c r="Q55" s="3">
        <f>SUM(E55+G55+I55)</f>
        <v>0</v>
      </c>
    </row>
    <row r="56" spans="1:16" ht="13.5" customHeight="1" thickBot="1">
      <c r="A56" s="21" t="s">
        <v>31</v>
      </c>
      <c r="B56" s="18">
        <v>0.2173</v>
      </c>
      <c r="G56" s="176"/>
      <c r="H56" s="176"/>
      <c r="I56" s="176"/>
      <c r="J56" s="49"/>
      <c r="K56" s="49"/>
      <c r="L56" s="49"/>
      <c r="M56" s="49"/>
      <c r="N56" s="33" t="s">
        <v>42</v>
      </c>
      <c r="O56" s="33" t="s">
        <v>43</v>
      </c>
      <c r="P56" s="33" t="s">
        <v>46</v>
      </c>
    </row>
    <row r="57" spans="1:16" ht="13.5" customHeight="1" thickBot="1">
      <c r="A57" s="22" t="s">
        <v>32</v>
      </c>
      <c r="B57" s="19">
        <v>0.127</v>
      </c>
      <c r="H57" s="176" t="s">
        <v>36</v>
      </c>
      <c r="I57" s="176"/>
      <c r="J57" s="176" t="s">
        <v>36</v>
      </c>
      <c r="K57" s="176"/>
      <c r="L57" s="176" t="s">
        <v>36</v>
      </c>
      <c r="M57" s="176"/>
      <c r="N57" s="32">
        <f>N53</f>
        <v>0</v>
      </c>
      <c r="O57" s="55">
        <f>O53</f>
        <v>0</v>
      </c>
      <c r="P57" s="32">
        <f>P53</f>
        <v>0</v>
      </c>
    </row>
    <row r="58" spans="1:16" ht="13.5" customHeight="1">
      <c r="A58" s="22" t="s">
        <v>33</v>
      </c>
      <c r="B58" s="19">
        <v>0.2866</v>
      </c>
      <c r="H58" s="35"/>
      <c r="I58" s="180"/>
      <c r="J58" s="180"/>
      <c r="K58" s="180"/>
      <c r="L58" s="180"/>
      <c r="M58" s="180"/>
      <c r="N58" s="180"/>
      <c r="O58" s="34"/>
      <c r="P58" s="48"/>
    </row>
    <row r="59" spans="1:2" ht="13.5" customHeight="1" thickBot="1">
      <c r="A59" s="23" t="s">
        <v>34</v>
      </c>
      <c r="B59" s="20">
        <v>0.1295</v>
      </c>
    </row>
  </sheetData>
  <sheetProtection insertRows="0" selectLockedCells="1"/>
  <mergeCells count="39">
    <mergeCell ref="A1:M1"/>
    <mergeCell ref="B2:M2"/>
    <mergeCell ref="B3:M3"/>
    <mergeCell ref="B4:M4"/>
    <mergeCell ref="B5:M5"/>
    <mergeCell ref="H57:I57"/>
    <mergeCell ref="A29:C29"/>
    <mergeCell ref="I58:N58"/>
    <mergeCell ref="G56:I56"/>
    <mergeCell ref="A42:C42"/>
    <mergeCell ref="A47:C47"/>
    <mergeCell ref="A40:C40"/>
    <mergeCell ref="A44:C44"/>
    <mergeCell ref="L57:M57"/>
    <mergeCell ref="A41:C41"/>
    <mergeCell ref="A46:C46"/>
    <mergeCell ref="A45:C45"/>
    <mergeCell ref="A32:C32"/>
    <mergeCell ref="A38:C38"/>
    <mergeCell ref="A33:C33"/>
    <mergeCell ref="A35:C35"/>
    <mergeCell ref="J57:K57"/>
    <mergeCell ref="A37:C37"/>
    <mergeCell ref="A36:C36"/>
    <mergeCell ref="A26:C26"/>
    <mergeCell ref="A28:C28"/>
    <mergeCell ref="H6:I6"/>
    <mergeCell ref="D27:M27"/>
    <mergeCell ref="A21:C21"/>
    <mergeCell ref="D6:E6"/>
    <mergeCell ref="F6:G6"/>
    <mergeCell ref="J6:K6"/>
    <mergeCell ref="D23:M23"/>
    <mergeCell ref="A25:C25"/>
    <mergeCell ref="E50:P50"/>
    <mergeCell ref="A24:C24"/>
    <mergeCell ref="A14:C14"/>
    <mergeCell ref="A31:C31"/>
    <mergeCell ref="L6:M6"/>
  </mergeCells>
  <printOptions/>
  <pageMargins left="0.75" right="0.75" top="1" bottom="1" header="0.5" footer="0.5"/>
  <pageSetup fitToHeight="1" fitToWidth="1" horizontalDpi="600" verticalDpi="600" orientation="landscape" scale="48" r:id="rId1"/>
  <headerFooter alignWithMargins="0">
    <oddFooter>&amp;LRevised 2-2023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Marshall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MCSA Authorized User</dc:creator>
  <cp:keywords/>
  <dc:description/>
  <cp:lastModifiedBy>Daniels, Lisa</cp:lastModifiedBy>
  <dcterms:created xsi:type="dcterms:W3CDTF">2007-10-02T18:57:16Z</dcterms:created>
  <dcterms:modified xsi:type="dcterms:W3CDTF">2023-08-16T12:29:56Z</dcterms:modified>
  <cp:category/>
  <cp:version/>
  <cp:contentType/>
  <cp:contentStatus/>
</cp:coreProperties>
</file>