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6E4A847A-B3D0-44D4-9E7C-5FFC9BC0DC49}" xr6:coauthVersionLast="47" xr6:coauthVersionMax="47" xr10:uidLastSave="{00000000-0000-0000-0000-000000000000}"/>
  <bookViews>
    <workbookView xWindow="-120" yWindow="-120" windowWidth="38640" windowHeight="21120" xr2:uid="{C5B2261C-88E5-435E-AF52-9C4A41DFFD2B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 s="1"/>
  <c r="H52" i="1"/>
  <c r="I52" i="1" s="1"/>
  <c r="J42" i="1"/>
  <c r="K42" i="1" s="1"/>
  <c r="F42" i="1"/>
  <c r="G42" i="1" s="1"/>
  <c r="D42" i="1"/>
  <c r="E42" i="1" s="1"/>
  <c r="J36" i="1"/>
  <c r="K36" i="1" s="1"/>
  <c r="H36" i="1"/>
  <c r="I36" i="1" s="1"/>
  <c r="F36" i="1"/>
  <c r="G36" i="1"/>
  <c r="D36" i="1"/>
  <c r="E36" i="1" s="1"/>
  <c r="H9" i="1"/>
  <c r="J13" i="1"/>
  <c r="J20" i="1"/>
  <c r="J12" i="1"/>
  <c r="J19" i="1" s="1"/>
  <c r="J11" i="1"/>
  <c r="J18" i="1"/>
  <c r="J10" i="1"/>
  <c r="J17" i="1"/>
  <c r="J9" i="1"/>
  <c r="J16" i="1" s="1"/>
  <c r="H13" i="1"/>
  <c r="H20" i="1"/>
  <c r="H12" i="1"/>
  <c r="H19" i="1"/>
  <c r="H11" i="1"/>
  <c r="H18" i="1"/>
  <c r="H10" i="1"/>
  <c r="H17" i="1"/>
  <c r="F13" i="1"/>
  <c r="F20" i="1" s="1"/>
  <c r="F12" i="1"/>
  <c r="F19" i="1"/>
  <c r="F11" i="1"/>
  <c r="F18" i="1"/>
  <c r="F10" i="1"/>
  <c r="F17" i="1"/>
  <c r="F9" i="1"/>
  <c r="F16" i="1" s="1"/>
  <c r="D13" i="1"/>
  <c r="D20" i="1"/>
  <c r="D12" i="1"/>
  <c r="D19" i="1"/>
  <c r="D11" i="1"/>
  <c r="D18" i="1" s="1"/>
  <c r="D10" i="1"/>
  <c r="D17" i="1"/>
  <c r="D9" i="1"/>
  <c r="D16" i="1" s="1"/>
  <c r="J46" i="1"/>
  <c r="K46" i="1" s="1"/>
  <c r="H46" i="1"/>
  <c r="I46" i="1" s="1"/>
  <c r="F46" i="1"/>
  <c r="G46" i="1" s="1"/>
  <c r="D46" i="1"/>
  <c r="E46" i="1" s="1"/>
  <c r="J52" i="1"/>
  <c r="K52" i="1" s="1"/>
  <c r="F52" i="1"/>
  <c r="G52" i="1" s="1"/>
  <c r="D52" i="1"/>
  <c r="E52" i="1" s="1"/>
  <c r="J31" i="1"/>
  <c r="K31" i="1" s="1"/>
  <c r="H31" i="1"/>
  <c r="I31" i="1" s="1"/>
  <c r="F31" i="1"/>
  <c r="G31" i="1" s="1"/>
  <c r="D31" i="1"/>
  <c r="E31" i="1" s="1"/>
  <c r="J28" i="1"/>
  <c r="K28" i="1" s="1"/>
  <c r="H28" i="1"/>
  <c r="I28" i="1" s="1"/>
  <c r="F28" i="1"/>
  <c r="G28" i="1" s="1"/>
  <c r="D28" i="1"/>
  <c r="E28" i="1" s="1"/>
  <c r="H14" i="1" l="1"/>
  <c r="F14" i="1"/>
  <c r="H16" i="1"/>
  <c r="H21" i="1" s="1"/>
  <c r="H22" i="1" s="1"/>
  <c r="I22" i="1" s="1"/>
  <c r="I53" i="1" s="1"/>
  <c r="I57" i="1" s="1"/>
  <c r="L52" i="1"/>
  <c r="L46" i="1"/>
  <c r="L42" i="1"/>
  <c r="L36" i="1"/>
  <c r="L31" i="1"/>
  <c r="L28" i="1"/>
  <c r="J14" i="1"/>
  <c r="D14" i="1"/>
  <c r="L14" i="1" s="1"/>
  <c r="D21" i="1"/>
  <c r="J21" i="1"/>
  <c r="J22" i="1" s="1"/>
  <c r="K22" i="1" s="1"/>
  <c r="K53" i="1" s="1"/>
  <c r="K57" i="1" s="1"/>
  <c r="F21" i="1"/>
  <c r="F22" i="1" s="1"/>
  <c r="G22" i="1" s="1"/>
  <c r="G53" i="1" s="1"/>
  <c r="D22" i="1" l="1"/>
  <c r="E22" i="1" s="1"/>
  <c r="E53" i="1" s="1"/>
  <c r="K54" i="1"/>
  <c r="K56" i="1" s="1"/>
  <c r="K58" i="1" s="1"/>
  <c r="I54" i="1"/>
  <c r="I56" i="1" s="1"/>
  <c r="I58" i="1" s="1"/>
  <c r="L21" i="1"/>
  <c r="E54" i="1"/>
  <c r="L53" i="1"/>
  <c r="E57" i="1"/>
  <c r="G54" i="1"/>
  <c r="G56" i="1" s="1"/>
  <c r="G57" i="1"/>
  <c r="L22" i="1"/>
  <c r="G58" i="1" l="1"/>
  <c r="L54" i="1"/>
  <c r="E56" i="1"/>
  <c r="L56" i="1" l="1"/>
  <c r="E58" i="1"/>
  <c r="L58" i="1" s="1"/>
  <c r="L64" i="1" s="1"/>
</calcChain>
</file>

<file path=xl/sharedStrings.xml><?xml version="1.0" encoding="utf-8"?>
<sst xmlns="http://schemas.openxmlformats.org/spreadsheetml/2006/main" count="55" uniqueCount="46">
  <si>
    <r>
      <rPr>
        <b/>
        <sz val="12"/>
        <rFont val="Arial"/>
        <family val="2"/>
      </rPr>
      <t>Marshall University Research Corporation Four Year Budget Form</t>
    </r>
    <r>
      <rPr>
        <b/>
        <sz val="8"/>
        <rFont val="Arial"/>
        <family val="2"/>
      </rPr>
      <t xml:space="preserve"> (</t>
    </r>
    <r>
      <rPr>
        <b/>
        <i/>
        <sz val="8"/>
        <rFont val="Arial"/>
        <family val="2"/>
      </rPr>
      <t>Rev. 9-24)</t>
    </r>
  </si>
  <si>
    <t>Proposal Number</t>
  </si>
  <si>
    <t xml:space="preserve">Principal Investigator: </t>
  </si>
  <si>
    <t xml:space="preserve">Project Title:  </t>
  </si>
  <si>
    <t>Project Dates:</t>
  </si>
  <si>
    <t>Cumulative</t>
  </si>
  <si>
    <t>Base</t>
  </si>
  <si>
    <t>Effort</t>
  </si>
  <si>
    <t>Year 1</t>
  </si>
  <si>
    <t>Year 2</t>
  </si>
  <si>
    <t>Year 3</t>
  </si>
  <si>
    <t>Year 4</t>
  </si>
  <si>
    <t>Total</t>
  </si>
  <si>
    <t>PERSONNEL</t>
  </si>
  <si>
    <t>Salaries (Name/Project Role)</t>
  </si>
  <si>
    <t>Employee Name</t>
  </si>
  <si>
    <t>Total Salaries</t>
  </si>
  <si>
    <t>Fringe</t>
  </si>
  <si>
    <t>Rate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</si>
  <si>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</si>
  <si>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</si>
  <si>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</si>
  <si>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</si>
  <si>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</si>
  <si>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</si>
  <si>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</si>
  <si>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</si>
  <si>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</si>
  <si>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</si>
  <si>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</si>
  <si>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</si>
  <si>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</si>
  <si>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</si>
  <si>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</si>
  <si>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</si>
  <si>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</si>
  <si>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</si>
  <si>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Consortium F &amp; A</t>
  </si>
  <si>
    <t>TOTAL PROJECT COST</t>
  </si>
  <si>
    <t>Federally Negotiated Fringe Rates FY25</t>
  </si>
  <si>
    <t>AGENCY MAXIMUM REQUEST</t>
  </si>
  <si>
    <t>Full-Time MURC</t>
  </si>
  <si>
    <t xml:space="preserve">Part-Time MURC </t>
  </si>
  <si>
    <r>
      <t xml:space="preserve">Full-Time MU      </t>
    </r>
    <r>
      <rPr>
        <sz val="10"/>
        <rFont val="Arial"/>
        <family val="2"/>
      </rPr>
      <t>Marshall University, Full-time Employees including classified and non-classified staff, any academic-year salaries charged to a grant for 9-month faculty, and salary for 12-month faculty</t>
    </r>
  </si>
  <si>
    <r>
      <t xml:space="preserve">Part-Time MU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</si>
  <si>
    <t>Marshall University, Graduate Assistants and Student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</si>
</sst>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0" fillId="3" borderId="17" xfId="0" applyNumberFormat="1" applyFill="1" applyBorder="1"/>
    <xf numFmtId="42" fontId="0" fillId="3" borderId="18" xfId="0" applyNumberFormat="1" applyFill="1" applyBorder="1"/>
    <xf numFmtId="42" fontId="4" fillId="3" borderId="18" xfId="0" applyNumberFormat="1" applyFont="1" applyFill="1" applyBorder="1" applyAlignment="1">
      <alignment horizontal="center" vertical="center"/>
    </xf>
    <xf numFmtId="42" fontId="1" fillId="3" borderId="18" xfId="0" applyNumberFormat="1" applyFont="1" applyFill="1" applyBorder="1"/>
    <xf numFmtId="42" fontId="1" fillId="3" borderId="19" xfId="0" applyNumberFormat="1" applyFont="1" applyFill="1" applyBorder="1"/>
    <xf numFmtId="0" fontId="7" fillId="3" borderId="20" xfId="0" applyFont="1" applyFill="1" applyBorder="1" applyAlignment="1">
      <alignment vertical="center"/>
    </xf>
    <xf numFmtId="0" fontId="4" fillId="3" borderId="21" xfId="0" applyFont="1" applyFill="1" applyBorder="1"/>
    <xf numFmtId="0" fontId="1" fillId="3" borderId="27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8" xfId="0" applyFont="1" applyFill="1" applyBorder="1" applyAlignment="1">
      <alignment horizontal="right"/>
    </xf>
    <xf numFmtId="42" fontId="1" fillId="3" borderId="29" xfId="0" applyNumberFormat="1" applyFont="1" applyFill="1" applyBorder="1"/>
    <xf numFmtId="42" fontId="1" fillId="3" borderId="2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30" xfId="0" applyNumberFormat="1" applyFont="1" applyFill="1" applyBorder="1"/>
    <xf numFmtId="42" fontId="1" fillId="0" borderId="0" xfId="0" applyNumberFormat="1" applyFont="1" applyAlignment="1">
      <alignment horizontal="right"/>
    </xf>
    <xf numFmtId="42" fontId="12" fillId="0" borderId="0" xfId="0" applyNumberFormat="1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9" xfId="0" applyFont="1" applyBorder="1" applyAlignment="1">
      <alignment horizontal="right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9" xfId="0" applyFont="1" applyBorder="1" applyAlignment="1" applyProtection="1">
      <alignment horizontal="right"/>
      <protection locked="0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36" xfId="0" applyFont="1" applyBorder="1" applyAlignment="1" applyProtection="1">
      <alignment horizontal="right"/>
      <protection locked="0"/>
    </xf>
    <xf numFmtId="0" fontId="4" fillId="0" borderId="37" xfId="0" applyFont="1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9" xfId="0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2" fontId="1" fillId="0" borderId="38" xfId="0" applyNumberFormat="1" applyFont="1" applyBorder="1" applyAlignment="1">
      <alignment horizontal="center" vertical="center"/>
    </xf>
    <xf numFmtId="42" fontId="1" fillId="0" borderId="39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40" xfId="0" applyNumberFormat="1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right"/>
      <protection locked="0"/>
    </xf>
    <xf numFmtId="0" fontId="1" fillId="0" borderId="37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 applyProtection="1">
      <alignment horizontal="right"/>
      <protection locked="0"/>
    </xf>
    <xf numFmtId="0" fontId="1" fillId="3" borderId="25" xfId="0" applyFont="1" applyFill="1" applyBorder="1" applyAlignment="1">
      <alignment vertical="top" wrapText="1"/>
    </xf>
    <xf numFmtId="10" fontId="1" fillId="0" borderId="22" xfId="0" applyNumberFormat="1" applyFont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10" fontId="1" fillId="0" borderId="23" xfId="0" applyNumberFormat="1" applyFont="1" applyBorder="1" applyAlignment="1">
      <alignment vertical="top" wrapText="1"/>
    </xf>
    <xf numFmtId="0" fontId="1" fillId="3" borderId="26" xfId="0" applyFont="1" applyFill="1" applyBorder="1" applyAlignment="1">
      <alignment vertical="top" wrapText="1"/>
    </xf>
    <xf numFmtId="10" fontId="1" fillId="0" borderId="24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91D1-B138-4AFA-9A60-E4783F9D147C}">
  <sheetPr>
    <pageSetUpPr fitToPage="1"/>
  </sheetPr>
  <dimension ref="A1:M65"/>
  <sheetViews>
    <sheetView tabSelected="1" topLeftCell="A43" workbookViewId="0">
      <selection activeCell="D78" sqref="D78"/>
    </sheetView>
  </sheetViews>
  <sheetFormatPr defaultRowHeight="14.25" x14ac:dyDescent="0.2"/>
  <cols>
    <col min="1" max="1" width="22.7109375" customWidth="1"/>
    <col min="2" max="2" width="11.5703125" customWidth="1"/>
    <col min="3" max="3" width="8.28515625" customWidth="1"/>
    <col min="4" max="4" width="12.7109375" style="4" customWidth="1"/>
    <col min="5" max="5" width="13.7109375" style="10" customWidth="1"/>
    <col min="6" max="6" width="12.7109375" style="4" customWidth="1"/>
    <col min="7" max="7" width="13.7109375" style="10" customWidth="1"/>
    <col min="8" max="8" width="12.7109375" style="4" customWidth="1"/>
    <col min="9" max="9" width="13.85546875" style="10" customWidth="1"/>
    <col min="10" max="10" width="12.7109375" style="4" customWidth="1"/>
    <col min="11" max="11" width="13.28515625" style="10" customWidth="1"/>
    <col min="12" max="12" width="15.85546875" style="4" customWidth="1"/>
    <col min="13" max="13" width="8.85546875" style="4" customWidth="1"/>
  </cols>
  <sheetData>
    <row r="1" spans="1:12" ht="13.9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39"/>
    </row>
    <row r="2" spans="1:12" ht="13.9" customHeight="1" x14ac:dyDescent="0.2">
      <c r="A2" s="44" t="s">
        <v>1</v>
      </c>
      <c r="B2" s="66"/>
      <c r="C2" s="67"/>
      <c r="D2" s="67"/>
      <c r="E2" s="67"/>
      <c r="F2" s="67"/>
      <c r="G2" s="67"/>
      <c r="H2" s="67"/>
      <c r="I2" s="67"/>
      <c r="J2" s="67"/>
      <c r="K2" s="68"/>
      <c r="L2" s="40"/>
    </row>
    <row r="3" spans="1:12" ht="13.9" customHeight="1" x14ac:dyDescent="0.2">
      <c r="A3" s="44" t="s">
        <v>2</v>
      </c>
      <c r="B3" s="66"/>
      <c r="C3" s="67"/>
      <c r="D3" s="67"/>
      <c r="E3" s="67"/>
      <c r="F3" s="67"/>
      <c r="G3" s="67"/>
      <c r="H3" s="67"/>
      <c r="I3" s="67"/>
      <c r="J3" s="67"/>
      <c r="K3" s="68"/>
      <c r="L3" s="40"/>
    </row>
    <row r="4" spans="1:12" ht="15.6" customHeight="1" x14ac:dyDescent="0.2">
      <c r="A4" s="44" t="s">
        <v>3</v>
      </c>
      <c r="B4" s="69"/>
      <c r="C4" s="70"/>
      <c r="D4" s="70"/>
      <c r="E4" s="70"/>
      <c r="F4" s="70"/>
      <c r="G4" s="70"/>
      <c r="H4" s="70"/>
      <c r="I4" s="70"/>
      <c r="J4" s="70"/>
      <c r="K4" s="71"/>
      <c r="L4" s="40"/>
    </row>
    <row r="5" spans="1:12" ht="15.6" customHeight="1" thickBot="1" x14ac:dyDescent="0.25">
      <c r="A5" s="44" t="s">
        <v>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41" t="s">
        <v>5</v>
      </c>
    </row>
    <row r="6" spans="1:12" ht="12.75" x14ac:dyDescent="0.2">
      <c r="A6" s="30"/>
      <c r="B6" s="31" t="s">
        <v>6</v>
      </c>
      <c r="C6" s="32" t="s">
        <v>7</v>
      </c>
      <c r="D6" s="91" t="s">
        <v>8</v>
      </c>
      <c r="E6" s="92"/>
      <c r="F6" s="93" t="s">
        <v>9</v>
      </c>
      <c r="G6" s="94"/>
      <c r="H6" s="93" t="s">
        <v>10</v>
      </c>
      <c r="I6" s="94"/>
      <c r="J6" s="93" t="s">
        <v>11</v>
      </c>
      <c r="K6" s="94"/>
      <c r="L6" s="41" t="s">
        <v>12</v>
      </c>
    </row>
    <row r="7" spans="1:12" ht="13.9" customHeight="1" x14ac:dyDescent="0.25">
      <c r="A7" s="17" t="s">
        <v>13</v>
      </c>
      <c r="B7" s="22"/>
      <c r="C7" s="22"/>
      <c r="D7" s="23"/>
      <c r="E7" s="24"/>
      <c r="F7" s="23"/>
      <c r="G7" s="24"/>
      <c r="H7" s="23"/>
      <c r="I7" s="24"/>
      <c r="J7" s="23"/>
      <c r="K7" s="24"/>
      <c r="L7" s="40"/>
    </row>
    <row r="8" spans="1:12" x14ac:dyDescent="0.2">
      <c r="A8" s="2" t="s">
        <v>14</v>
      </c>
      <c r="D8" s="5"/>
      <c r="E8" s="6"/>
      <c r="F8" s="5"/>
      <c r="G8" s="6"/>
      <c r="H8" s="5"/>
      <c r="I8" s="6"/>
      <c r="J8" s="5"/>
      <c r="K8" s="6"/>
      <c r="L8" s="40"/>
    </row>
    <row r="9" spans="1:12" x14ac:dyDescent="0.2">
      <c r="A9" s="47" t="s">
        <v>15</v>
      </c>
      <c r="B9" s="48">
        <v>0</v>
      </c>
      <c r="C9" s="49">
        <v>0.1</v>
      </c>
      <c r="D9" s="50">
        <f>B9*C9</f>
        <v>0</v>
      </c>
      <c r="E9" s="6"/>
      <c r="F9" s="50">
        <f>B9*C9</f>
        <v>0</v>
      </c>
      <c r="G9" s="6"/>
      <c r="H9" s="50">
        <f>C9*B9</f>
        <v>0</v>
      </c>
      <c r="I9" s="6"/>
      <c r="J9" s="50">
        <f>B9*C9</f>
        <v>0</v>
      </c>
      <c r="K9" s="6"/>
      <c r="L9" s="40"/>
    </row>
    <row r="10" spans="1:12" x14ac:dyDescent="0.2">
      <c r="A10" s="47" t="s">
        <v>15</v>
      </c>
      <c r="B10" s="48">
        <v>0</v>
      </c>
      <c r="C10" s="49">
        <v>0.1</v>
      </c>
      <c r="D10" s="50">
        <f>B10*C10</f>
        <v>0</v>
      </c>
      <c r="E10" s="6"/>
      <c r="F10" s="50">
        <f>B10*C10</f>
        <v>0</v>
      </c>
      <c r="G10" s="6"/>
      <c r="H10" s="50">
        <f>C10*B10</f>
        <v>0</v>
      </c>
      <c r="I10" s="6"/>
      <c r="J10" s="50">
        <f>B10*C10</f>
        <v>0</v>
      </c>
      <c r="K10" s="6"/>
      <c r="L10" s="40"/>
    </row>
    <row r="11" spans="1:12" x14ac:dyDescent="0.2">
      <c r="A11" s="47" t="s">
        <v>15</v>
      </c>
      <c r="B11" s="48">
        <v>0</v>
      </c>
      <c r="C11" s="49">
        <v>0.1</v>
      </c>
      <c r="D11" s="50">
        <f>B11*C11</f>
        <v>0</v>
      </c>
      <c r="E11" s="6"/>
      <c r="F11" s="50">
        <f>B11*C11</f>
        <v>0</v>
      </c>
      <c r="G11" s="6"/>
      <c r="H11" s="50">
        <f>C11*B11</f>
        <v>0</v>
      </c>
      <c r="I11" s="6"/>
      <c r="J11" s="50">
        <f>B11*C11</f>
        <v>0</v>
      </c>
      <c r="K11" s="6"/>
      <c r="L11" s="40"/>
    </row>
    <row r="12" spans="1:12" x14ac:dyDescent="0.2">
      <c r="A12" s="47" t="s">
        <v>15</v>
      </c>
      <c r="B12" s="48">
        <v>0</v>
      </c>
      <c r="C12" s="49">
        <v>0.1</v>
      </c>
      <c r="D12" s="50">
        <f>B12*C12</f>
        <v>0</v>
      </c>
      <c r="E12" s="6"/>
      <c r="F12" s="50">
        <f>B12*C12</f>
        <v>0</v>
      </c>
      <c r="G12" s="6"/>
      <c r="H12" s="50">
        <f>C12*B12</f>
        <v>0</v>
      </c>
      <c r="I12" s="6"/>
      <c r="J12" s="50">
        <f>B12*C12</f>
        <v>0</v>
      </c>
      <c r="K12" s="6"/>
      <c r="L12" s="40"/>
    </row>
    <row r="13" spans="1:12" x14ac:dyDescent="0.2">
      <c r="A13" s="47" t="s">
        <v>15</v>
      </c>
      <c r="B13" s="48">
        <v>0</v>
      </c>
      <c r="C13" s="49">
        <v>0.1</v>
      </c>
      <c r="D13" s="50">
        <f>B13*C13</f>
        <v>0</v>
      </c>
      <c r="E13" s="6"/>
      <c r="F13" s="50">
        <f>B13*C13</f>
        <v>0</v>
      </c>
      <c r="G13" s="6"/>
      <c r="H13" s="50">
        <f>C13*B13</f>
        <v>0</v>
      </c>
      <c r="I13" s="6"/>
      <c r="J13" s="50">
        <f>B13*C13</f>
        <v>0</v>
      </c>
      <c r="K13" s="6"/>
      <c r="L13" s="40"/>
    </row>
    <row r="14" spans="1:12" ht="15" x14ac:dyDescent="0.25">
      <c r="A14" s="72" t="s">
        <v>16</v>
      </c>
      <c r="B14" s="73"/>
      <c r="C14" s="74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12">
        <f>SUM(J9:J13)</f>
        <v>0</v>
      </c>
      <c r="K14" s="11"/>
      <c r="L14" s="40">
        <f>D14+F14+H14+J14</f>
        <v>0</v>
      </c>
    </row>
    <row r="15" spans="1:12" x14ac:dyDescent="0.2">
      <c r="A15" s="2" t="s">
        <v>17</v>
      </c>
      <c r="B15" s="13" t="s">
        <v>18</v>
      </c>
      <c r="D15" s="5"/>
      <c r="E15" s="6"/>
      <c r="F15" s="5"/>
      <c r="G15" s="6"/>
      <c r="H15" s="5"/>
      <c r="I15" s="6"/>
      <c r="J15" s="5"/>
      <c r="K15" s="6"/>
      <c r="L15" s="40"/>
    </row>
    <row r="16" spans="1:12" x14ac:dyDescent="0.2">
      <c r="A16" s="47" t="s">
        <v>15</v>
      </c>
      <c r="B16" s="51">
        <v>0.24970000000000001</v>
      </c>
      <c r="C16" s="52"/>
      <c r="D16" s="50">
        <f>D9*B16</f>
        <v>0</v>
      </c>
      <c r="E16" s="6"/>
      <c r="F16" s="50">
        <f>F9*B16</f>
        <v>0</v>
      </c>
      <c r="G16" s="6"/>
      <c r="H16" s="50">
        <f>H9*B16</f>
        <v>0</v>
      </c>
      <c r="I16" s="6"/>
      <c r="J16" s="50">
        <f>J9*B16</f>
        <v>0</v>
      </c>
      <c r="K16" s="6"/>
      <c r="L16" s="40"/>
    </row>
    <row r="17" spans="1:12" x14ac:dyDescent="0.2">
      <c r="A17" s="47" t="s">
        <v>15</v>
      </c>
      <c r="B17" s="51">
        <v>0.24970000000000001</v>
      </c>
      <c r="C17" s="52"/>
      <c r="D17" s="50">
        <f>D10*B17</f>
        <v>0</v>
      </c>
      <c r="E17" s="6"/>
      <c r="F17" s="50">
        <f>F10*B17</f>
        <v>0</v>
      </c>
      <c r="G17" s="6"/>
      <c r="H17" s="50">
        <f>H10*B17</f>
        <v>0</v>
      </c>
      <c r="I17" s="6"/>
      <c r="J17" s="50">
        <f>J10*B17</f>
        <v>0</v>
      </c>
      <c r="K17" s="6"/>
      <c r="L17" s="40"/>
    </row>
    <row r="18" spans="1:12" x14ac:dyDescent="0.2">
      <c r="A18" s="47" t="s">
        <v>15</v>
      </c>
      <c r="B18" s="51">
        <v>0.24970000000000001</v>
      </c>
      <c r="C18" s="52"/>
      <c r="D18" s="50">
        <f>D11*B18</f>
        <v>0</v>
      </c>
      <c r="E18" s="6"/>
      <c r="F18" s="50">
        <f>F11*B18</f>
        <v>0</v>
      </c>
      <c r="G18" s="6"/>
      <c r="H18" s="50">
        <f>H11*B18</f>
        <v>0</v>
      </c>
      <c r="I18" s="6"/>
      <c r="J18" s="50">
        <f>J11*B18</f>
        <v>0</v>
      </c>
      <c r="K18" s="6"/>
      <c r="L18" s="40"/>
    </row>
    <row r="19" spans="1:12" x14ac:dyDescent="0.2">
      <c r="A19" s="47" t="s">
        <v>15</v>
      </c>
      <c r="B19" s="51">
        <v>0.24970000000000001</v>
      </c>
      <c r="C19" s="52"/>
      <c r="D19" s="50">
        <f>D12*B19</f>
        <v>0</v>
      </c>
      <c r="E19" s="6"/>
      <c r="F19" s="50">
        <f>F12*B19</f>
        <v>0</v>
      </c>
      <c r="G19" s="6"/>
      <c r="H19" s="50">
        <f>H12*B19</f>
        <v>0</v>
      </c>
      <c r="I19" s="6"/>
      <c r="J19" s="50">
        <f>J12*B19</f>
        <v>0</v>
      </c>
      <c r="K19" s="6"/>
      <c r="L19" s="40"/>
    </row>
    <row r="20" spans="1:12" x14ac:dyDescent="0.2">
      <c r="A20" s="47" t="s">
        <v>15</v>
      </c>
      <c r="B20" s="51">
        <v>0.24970000000000001</v>
      </c>
      <c r="C20" s="52"/>
      <c r="D20" s="50">
        <f>D13*B20</f>
        <v>0</v>
      </c>
      <c r="E20" s="6"/>
      <c r="F20" s="50">
        <f>F13*B20</f>
        <v>0</v>
      </c>
      <c r="G20" s="6"/>
      <c r="H20" s="50">
        <f>H13*B20</f>
        <v>0</v>
      </c>
      <c r="I20" s="6"/>
      <c r="J20" s="50">
        <f>J13*B20</f>
        <v>0</v>
      </c>
      <c r="K20" s="6"/>
      <c r="L20" s="40"/>
    </row>
    <row r="21" spans="1:12" ht="15" x14ac:dyDescent="0.25">
      <c r="A21" s="72" t="s">
        <v>19</v>
      </c>
      <c r="B21" s="73"/>
      <c r="C21" s="74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12">
        <f>SUM(J16:J20)</f>
        <v>0</v>
      </c>
      <c r="K21" s="11"/>
      <c r="L21" s="40">
        <f>D21+F21+H21+J21</f>
        <v>0</v>
      </c>
    </row>
    <row r="22" spans="1:12" ht="15" x14ac:dyDescent="0.25">
      <c r="A22" s="1"/>
      <c r="C22" s="14" t="s">
        <v>20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8">
        <f>J14+J21</f>
        <v>0</v>
      </c>
      <c r="K22" s="9">
        <f>J22</f>
        <v>0</v>
      </c>
      <c r="L22" s="42">
        <f>E22+G22+I22+K22</f>
        <v>0</v>
      </c>
    </row>
    <row r="23" spans="1:12" ht="13.9" customHeight="1" x14ac:dyDescent="0.25">
      <c r="A23" s="17" t="s">
        <v>21</v>
      </c>
      <c r="B23" s="22"/>
      <c r="C23" s="22"/>
      <c r="D23" s="23"/>
      <c r="E23" s="24"/>
      <c r="F23" s="23"/>
      <c r="G23" s="24"/>
      <c r="H23" s="23"/>
      <c r="I23" s="24"/>
      <c r="J23" s="23"/>
      <c r="K23" s="24"/>
      <c r="L23" s="40"/>
    </row>
    <row r="24" spans="1:12" x14ac:dyDescent="0.2">
      <c r="A24" s="81"/>
      <c r="B24" s="82"/>
      <c r="C24" s="83"/>
      <c r="D24" s="50">
        <v>0</v>
      </c>
      <c r="E24" s="6"/>
      <c r="F24" s="50">
        <v>0</v>
      </c>
      <c r="G24" s="6"/>
      <c r="H24" s="50">
        <v>0</v>
      </c>
      <c r="I24" s="6"/>
      <c r="J24" s="50">
        <v>0</v>
      </c>
      <c r="K24" s="6"/>
      <c r="L24" s="40"/>
    </row>
    <row r="25" spans="1:12" x14ac:dyDescent="0.2">
      <c r="A25" s="75"/>
      <c r="B25" s="76"/>
      <c r="C25" s="77"/>
      <c r="D25" s="50">
        <v>0</v>
      </c>
      <c r="E25" s="6"/>
      <c r="F25" s="50">
        <v>0</v>
      </c>
      <c r="G25" s="6"/>
      <c r="H25" s="50">
        <v>0</v>
      </c>
      <c r="I25" s="6"/>
      <c r="J25" s="50">
        <v>0</v>
      </c>
      <c r="K25" s="6"/>
      <c r="L25" s="40"/>
    </row>
    <row r="26" spans="1:12" x14ac:dyDescent="0.2">
      <c r="A26" s="75"/>
      <c r="B26" s="76"/>
      <c r="C26" s="77"/>
      <c r="D26" s="50">
        <v>0</v>
      </c>
      <c r="E26" s="6"/>
      <c r="F26" s="50">
        <v>0</v>
      </c>
      <c r="G26" s="6"/>
      <c r="H26" s="50">
        <v>0</v>
      </c>
      <c r="I26" s="6"/>
      <c r="J26" s="50">
        <v>0</v>
      </c>
      <c r="K26" s="6"/>
      <c r="L26" s="40"/>
    </row>
    <row r="27" spans="1:12" x14ac:dyDescent="0.2">
      <c r="A27" s="87"/>
      <c r="B27" s="88"/>
      <c r="C27" s="89"/>
      <c r="D27" s="50">
        <v>0</v>
      </c>
      <c r="E27" s="6"/>
      <c r="F27" s="50">
        <v>0</v>
      </c>
      <c r="G27" s="6"/>
      <c r="H27" s="50">
        <v>0</v>
      </c>
      <c r="I27" s="6"/>
      <c r="J27" s="50">
        <v>0</v>
      </c>
      <c r="K27" s="6"/>
      <c r="L27" s="40"/>
    </row>
    <row r="28" spans="1:12" ht="15" x14ac:dyDescent="0.25">
      <c r="A28" s="78" t="s">
        <v>22</v>
      </c>
      <c r="B28" s="79"/>
      <c r="C28" s="80"/>
      <c r="D28" s="8">
        <f>SUM(D23:D27)</f>
        <v>0</v>
      </c>
      <c r="E28" s="9">
        <f>D28</f>
        <v>0</v>
      </c>
      <c r="F28" s="8">
        <f>SUM(F23:F27)</f>
        <v>0</v>
      </c>
      <c r="G28" s="9">
        <f>F28</f>
        <v>0</v>
      </c>
      <c r="H28" s="8">
        <f>SUM(H23:H27)</f>
        <v>0</v>
      </c>
      <c r="I28" s="9">
        <f>H28</f>
        <v>0</v>
      </c>
      <c r="J28" s="8">
        <f>SUM(J23:J27)</f>
        <v>0</v>
      </c>
      <c r="K28" s="9">
        <f>J28</f>
        <v>0</v>
      </c>
      <c r="L28" s="42">
        <f>E28+G28+I28+K28</f>
        <v>0</v>
      </c>
    </row>
    <row r="29" spans="1:12" ht="13.9" customHeight="1" x14ac:dyDescent="0.25">
      <c r="A29" s="17" t="s">
        <v>23</v>
      </c>
      <c r="B29" s="22"/>
      <c r="C29" s="22"/>
      <c r="D29" s="23"/>
      <c r="E29" s="24"/>
      <c r="F29" s="23"/>
      <c r="G29" s="24"/>
      <c r="H29" s="23"/>
      <c r="I29" s="24"/>
      <c r="J29" s="23"/>
      <c r="K29" s="24"/>
      <c r="L29" s="40"/>
    </row>
    <row r="30" spans="1:12" x14ac:dyDescent="0.2">
      <c r="A30" s="95"/>
      <c r="B30" s="96"/>
      <c r="C30" s="97"/>
      <c r="D30" s="50">
        <v>0</v>
      </c>
      <c r="E30" s="6"/>
      <c r="F30" s="50">
        <v>0</v>
      </c>
      <c r="G30" s="6"/>
      <c r="H30" s="50">
        <v>0</v>
      </c>
      <c r="I30" s="6"/>
      <c r="J30" s="50">
        <v>0</v>
      </c>
      <c r="K30" s="6"/>
      <c r="L30" s="40"/>
    </row>
    <row r="31" spans="1:12" ht="15" x14ac:dyDescent="0.25">
      <c r="A31" s="78" t="s">
        <v>24</v>
      </c>
      <c r="B31" s="79"/>
      <c r="C31" s="80"/>
      <c r="D31" s="8">
        <f>SUM(D29:D30)</f>
        <v>0</v>
      </c>
      <c r="E31" s="9">
        <f>D31</f>
        <v>0</v>
      </c>
      <c r="F31" s="8">
        <f>SUM(F29:F30)</f>
        <v>0</v>
      </c>
      <c r="G31" s="9">
        <f>F31</f>
        <v>0</v>
      </c>
      <c r="H31" s="8">
        <f>SUM(H29:H30)</f>
        <v>0</v>
      </c>
      <c r="I31" s="9">
        <f>H31</f>
        <v>0</v>
      </c>
      <c r="J31" s="8">
        <f>SUM(J29:J30)</f>
        <v>0</v>
      </c>
      <c r="K31" s="9">
        <f>J31</f>
        <v>0</v>
      </c>
      <c r="L31" s="42">
        <f>E31+G31+I31+K31</f>
        <v>0</v>
      </c>
    </row>
    <row r="32" spans="1:12" ht="13.9" customHeight="1" x14ac:dyDescent="0.25">
      <c r="A32" s="17" t="s">
        <v>25</v>
      </c>
      <c r="B32" s="22"/>
      <c r="C32" s="22"/>
      <c r="D32" s="23"/>
      <c r="E32" s="24"/>
      <c r="F32" s="23"/>
      <c r="G32" s="24"/>
      <c r="H32" s="23"/>
      <c r="I32" s="24"/>
      <c r="J32" s="23"/>
      <c r="K32" s="24"/>
      <c r="L32" s="40"/>
    </row>
    <row r="33" spans="1:12" x14ac:dyDescent="0.2">
      <c r="A33" s="98"/>
      <c r="B33" s="99"/>
      <c r="C33" s="100"/>
      <c r="D33" s="50">
        <v>0</v>
      </c>
      <c r="E33" s="6"/>
      <c r="F33" s="50">
        <v>0</v>
      </c>
      <c r="G33" s="6"/>
      <c r="H33" s="50">
        <v>0</v>
      </c>
      <c r="I33" s="6"/>
      <c r="J33" s="50">
        <v>0</v>
      </c>
      <c r="K33" s="6"/>
      <c r="L33" s="40"/>
    </row>
    <row r="34" spans="1:12" x14ac:dyDescent="0.2">
      <c r="A34" s="101"/>
      <c r="B34" s="102"/>
      <c r="C34" s="103"/>
      <c r="D34" s="50">
        <v>0</v>
      </c>
      <c r="E34" s="6"/>
      <c r="F34" s="50">
        <v>0</v>
      </c>
      <c r="G34" s="6"/>
      <c r="H34" s="50">
        <v>0</v>
      </c>
      <c r="I34" s="6"/>
      <c r="J34" s="50">
        <v>0</v>
      </c>
      <c r="K34" s="6"/>
      <c r="L34" s="40"/>
    </row>
    <row r="35" spans="1:12" x14ac:dyDescent="0.2">
      <c r="A35" s="87"/>
      <c r="B35" s="88"/>
      <c r="C35" s="89"/>
      <c r="D35" s="50">
        <v>0</v>
      </c>
      <c r="E35" s="6"/>
      <c r="F35" s="50">
        <v>0</v>
      </c>
      <c r="G35" s="6"/>
      <c r="H35" s="50">
        <v>0</v>
      </c>
      <c r="I35" s="6"/>
      <c r="J35" s="50">
        <v>0</v>
      </c>
      <c r="K35" s="6"/>
      <c r="L35" s="40"/>
    </row>
    <row r="36" spans="1:12" ht="15" x14ac:dyDescent="0.25">
      <c r="A36" s="78" t="s">
        <v>26</v>
      </c>
      <c r="B36" s="79"/>
      <c r="C36" s="80"/>
      <c r="D36" s="8">
        <f>SUM(D33:D35)</f>
        <v>0</v>
      </c>
      <c r="E36" s="9">
        <f>D36</f>
        <v>0</v>
      </c>
      <c r="F36" s="8">
        <f>SUM(F33:F35)</f>
        <v>0</v>
      </c>
      <c r="G36" s="9">
        <f>F36</f>
        <v>0</v>
      </c>
      <c r="H36" s="8">
        <f>SUM(H33:H35)</f>
        <v>0</v>
      </c>
      <c r="I36" s="9">
        <f>H36</f>
        <v>0</v>
      </c>
      <c r="J36" s="8">
        <f>SUM(J33:J35)</f>
        <v>0</v>
      </c>
      <c r="K36" s="9">
        <f>J36</f>
        <v>0</v>
      </c>
      <c r="L36" s="42">
        <f>E36+G36+I36+K36</f>
        <v>0</v>
      </c>
    </row>
    <row r="37" spans="1:12" ht="13.9" customHeight="1" x14ac:dyDescent="0.25">
      <c r="A37" s="17" t="s">
        <v>27</v>
      </c>
      <c r="B37" s="22"/>
      <c r="C37" s="22"/>
      <c r="D37" s="23"/>
      <c r="E37" s="24"/>
      <c r="F37" s="23"/>
      <c r="G37" s="24"/>
      <c r="H37" s="23"/>
      <c r="I37" s="24"/>
      <c r="J37" s="23"/>
      <c r="K37" s="24"/>
      <c r="L37" s="40"/>
    </row>
    <row r="38" spans="1:12" x14ac:dyDescent="0.2">
      <c r="A38" s="81"/>
      <c r="B38" s="82"/>
      <c r="C38" s="83"/>
      <c r="D38" s="50">
        <v>0</v>
      </c>
      <c r="E38" s="6"/>
      <c r="F38" s="50">
        <v>0</v>
      </c>
      <c r="G38" s="6"/>
      <c r="H38" s="50">
        <v>0</v>
      </c>
      <c r="I38" s="6"/>
      <c r="J38" s="50">
        <v>0</v>
      </c>
      <c r="K38" s="6"/>
      <c r="L38" s="40"/>
    </row>
    <row r="39" spans="1:12" x14ac:dyDescent="0.2">
      <c r="A39" s="75"/>
      <c r="B39" s="76"/>
      <c r="C39" s="77"/>
      <c r="D39" s="50">
        <v>0</v>
      </c>
      <c r="E39" s="6"/>
      <c r="F39" s="50">
        <v>0</v>
      </c>
      <c r="G39" s="6"/>
      <c r="H39" s="50">
        <v>0</v>
      </c>
      <c r="I39" s="6"/>
      <c r="J39" s="50">
        <v>0</v>
      </c>
      <c r="K39" s="6"/>
      <c r="L39" s="40"/>
    </row>
    <row r="40" spans="1:12" x14ac:dyDescent="0.2">
      <c r="A40" s="75"/>
      <c r="B40" s="76"/>
      <c r="C40" s="77"/>
      <c r="D40" s="50">
        <v>0</v>
      </c>
      <c r="E40" s="6"/>
      <c r="F40" s="50">
        <v>0</v>
      </c>
      <c r="G40" s="6"/>
      <c r="H40" s="50">
        <v>0</v>
      </c>
      <c r="I40" s="6"/>
      <c r="J40" s="50">
        <v>0</v>
      </c>
      <c r="K40" s="6"/>
      <c r="L40" s="40"/>
    </row>
    <row r="41" spans="1:12" x14ac:dyDescent="0.2">
      <c r="A41" s="75"/>
      <c r="B41" s="76"/>
      <c r="C41" s="77"/>
      <c r="D41" s="50">
        <v>0</v>
      </c>
      <c r="E41" s="6"/>
      <c r="F41" s="50">
        <v>0</v>
      </c>
      <c r="G41" s="6"/>
      <c r="H41" s="50">
        <v>0</v>
      </c>
      <c r="I41" s="6"/>
      <c r="J41" s="50">
        <v>0</v>
      </c>
      <c r="K41" s="6"/>
      <c r="L41" s="40"/>
    </row>
    <row r="42" spans="1:12" ht="15" x14ac:dyDescent="0.25">
      <c r="A42" s="78" t="s">
        <v>28</v>
      </c>
      <c r="B42" s="79"/>
      <c r="C42" s="80"/>
      <c r="D42" s="8">
        <f>SUM(D38:D41)</f>
        <v>0</v>
      </c>
      <c r="E42" s="9">
        <f>D42</f>
        <v>0</v>
      </c>
      <c r="F42" s="8">
        <f>SUM(F38:F41)</f>
        <v>0</v>
      </c>
      <c r="G42" s="9">
        <f>F42</f>
        <v>0</v>
      </c>
      <c r="H42" s="8">
        <f>SUM(H38:H41)</f>
        <v>0</v>
      </c>
      <c r="I42" s="9">
        <f>H42+I27</f>
        <v>0</v>
      </c>
      <c r="J42" s="8">
        <f>SUM(J38:J41)</f>
        <v>0</v>
      </c>
      <c r="K42" s="9">
        <f>J42</f>
        <v>0</v>
      </c>
      <c r="L42" s="42">
        <f>E42+G42+I42+K42</f>
        <v>0</v>
      </c>
    </row>
    <row r="43" spans="1:12" ht="15" x14ac:dyDescent="0.25">
      <c r="A43" s="17" t="s">
        <v>29</v>
      </c>
      <c r="B43" s="18"/>
      <c r="C43" s="18"/>
      <c r="D43" s="21"/>
      <c r="E43" s="7"/>
      <c r="F43" s="21"/>
      <c r="G43" s="7"/>
      <c r="H43" s="21"/>
      <c r="I43" s="7"/>
      <c r="J43" s="21"/>
      <c r="K43" s="7"/>
      <c r="L43" s="40"/>
    </row>
    <row r="44" spans="1:12" x14ac:dyDescent="0.2">
      <c r="A44" s="84"/>
      <c r="B44" s="85"/>
      <c r="C44" s="86"/>
      <c r="D44" s="50">
        <v>0</v>
      </c>
      <c r="E44" s="6"/>
      <c r="F44" s="50">
        <v>0</v>
      </c>
      <c r="G44" s="6"/>
      <c r="H44" s="50">
        <v>0</v>
      </c>
      <c r="I44" s="6"/>
      <c r="J44" s="50">
        <v>0</v>
      </c>
      <c r="K44" s="6"/>
      <c r="L44" s="40"/>
    </row>
    <row r="45" spans="1:12" x14ac:dyDescent="0.2">
      <c r="A45" s="87"/>
      <c r="B45" s="88"/>
      <c r="C45" s="89"/>
      <c r="D45" s="50">
        <v>0</v>
      </c>
      <c r="E45" s="6"/>
      <c r="F45" s="50">
        <v>0</v>
      </c>
      <c r="G45" s="6"/>
      <c r="H45" s="50">
        <v>0</v>
      </c>
      <c r="I45" s="6"/>
      <c r="J45" s="50">
        <v>0</v>
      </c>
      <c r="K45" s="6"/>
      <c r="L45" s="40"/>
    </row>
    <row r="46" spans="1:12" ht="15" x14ac:dyDescent="0.25">
      <c r="A46" s="78" t="s">
        <v>30</v>
      </c>
      <c r="B46" s="79"/>
      <c r="C46" s="80"/>
      <c r="D46" s="8">
        <f>SUM(D44:D45)</f>
        <v>0</v>
      </c>
      <c r="E46" s="9">
        <f>D46</f>
        <v>0</v>
      </c>
      <c r="F46" s="8">
        <f>SUM(F44:F45)</f>
        <v>0</v>
      </c>
      <c r="G46" s="9">
        <f>F46</f>
        <v>0</v>
      </c>
      <c r="H46" s="8">
        <f>SUM(H44:H45)</f>
        <v>0</v>
      </c>
      <c r="I46" s="9">
        <f>H46</f>
        <v>0</v>
      </c>
      <c r="J46" s="8">
        <f>SUM(J44:J45)</f>
        <v>0</v>
      </c>
      <c r="K46" s="9">
        <f>J46</f>
        <v>0</v>
      </c>
      <c r="L46" s="42">
        <f>E46+G46+I46+K46</f>
        <v>0</v>
      </c>
    </row>
    <row r="47" spans="1:12" ht="15.75" x14ac:dyDescent="0.25">
      <c r="A47" s="17" t="s">
        <v>31</v>
      </c>
      <c r="B47" s="25"/>
      <c r="C47" s="25"/>
      <c r="D47" s="26"/>
      <c r="E47" s="7"/>
      <c r="F47" s="26"/>
      <c r="G47" s="7"/>
      <c r="H47" s="26"/>
      <c r="I47" s="7"/>
      <c r="J47" s="26"/>
      <c r="K47" s="7"/>
      <c r="L47" s="40"/>
    </row>
    <row r="48" spans="1:12" x14ac:dyDescent="0.2">
      <c r="A48" s="84"/>
      <c r="B48" s="85"/>
      <c r="C48" s="86"/>
      <c r="D48" s="50">
        <v>0</v>
      </c>
      <c r="E48" s="6"/>
      <c r="F48" s="50">
        <v>0</v>
      </c>
      <c r="G48" s="6"/>
      <c r="H48" s="50">
        <v>0</v>
      </c>
      <c r="I48" s="6"/>
      <c r="J48" s="50">
        <v>0</v>
      </c>
      <c r="K48" s="6"/>
      <c r="L48" s="40"/>
    </row>
    <row r="49" spans="1:12" x14ac:dyDescent="0.2">
      <c r="A49" s="87"/>
      <c r="B49" s="88"/>
      <c r="C49" s="89"/>
      <c r="D49" s="50">
        <v>0</v>
      </c>
      <c r="E49" s="6"/>
      <c r="F49" s="50">
        <v>0</v>
      </c>
      <c r="G49" s="6"/>
      <c r="H49" s="50">
        <v>0</v>
      </c>
      <c r="I49" s="6"/>
      <c r="J49" s="50">
        <v>0</v>
      </c>
      <c r="K49" s="6"/>
      <c r="L49" s="40"/>
    </row>
    <row r="50" spans="1:12" x14ac:dyDescent="0.2">
      <c r="A50" s="87"/>
      <c r="B50" s="88"/>
      <c r="C50" s="89"/>
      <c r="D50" s="50">
        <v>0</v>
      </c>
      <c r="E50" s="6"/>
      <c r="F50" s="50">
        <v>0</v>
      </c>
      <c r="G50" s="6"/>
      <c r="H50" s="50">
        <v>0</v>
      </c>
      <c r="I50" s="6"/>
      <c r="J50" s="50">
        <v>0</v>
      </c>
      <c r="K50" s="6"/>
      <c r="L50" s="40"/>
    </row>
    <row r="51" spans="1:12" x14ac:dyDescent="0.2">
      <c r="A51" s="87"/>
      <c r="B51" s="88"/>
      <c r="C51" s="89"/>
      <c r="D51" s="50">
        <v>0</v>
      </c>
      <c r="E51" s="6"/>
      <c r="F51" s="50">
        <v>0</v>
      </c>
      <c r="G51" s="6"/>
      <c r="H51" s="50">
        <v>0</v>
      </c>
      <c r="I51" s="6"/>
      <c r="J51" s="50">
        <v>0</v>
      </c>
      <c r="K51" s="6"/>
      <c r="L51" s="40"/>
    </row>
    <row r="52" spans="1:12" ht="15" x14ac:dyDescent="0.25">
      <c r="A52" s="78" t="s">
        <v>32</v>
      </c>
      <c r="B52" s="79"/>
      <c r="C52" s="80"/>
      <c r="D52" s="8">
        <f>SUM(D48:D51)</f>
        <v>0</v>
      </c>
      <c r="E52" s="9">
        <f>D52</f>
        <v>0</v>
      </c>
      <c r="F52" s="8">
        <f>SUM(F48:F51)</f>
        <v>0</v>
      </c>
      <c r="G52" s="9">
        <f>F52</f>
        <v>0</v>
      </c>
      <c r="H52" s="8">
        <f>SUM(H48:H51)</f>
        <v>0</v>
      </c>
      <c r="I52" s="9">
        <f>H52</f>
        <v>0</v>
      </c>
      <c r="J52" s="8">
        <f>SUM(J48:J51)</f>
        <v>0</v>
      </c>
      <c r="K52" s="9">
        <f>J52</f>
        <v>0</v>
      </c>
      <c r="L52" s="42">
        <f>E52+G52+I52+K52</f>
        <v>0</v>
      </c>
    </row>
    <row r="53" spans="1:12" ht="13.9" customHeight="1" x14ac:dyDescent="0.25">
      <c r="A53" s="17" t="s">
        <v>33</v>
      </c>
      <c r="B53" s="18"/>
      <c r="C53" s="19"/>
      <c r="D53" s="20"/>
      <c r="E53" s="11">
        <f>E22+E28+E36+E46+E52+E31+E42</f>
        <v>0</v>
      </c>
      <c r="F53" s="12"/>
      <c r="G53" s="11">
        <f>G22+G28+G36+G46+G52+G31+G42</f>
        <v>0</v>
      </c>
      <c r="H53" s="12"/>
      <c r="I53" s="11">
        <f>I22+I28+I36+I46+I52+I31+I42</f>
        <v>0</v>
      </c>
      <c r="J53" s="12"/>
      <c r="K53" s="11">
        <f>K22+K28+K36+K46+K52+K31+K42</f>
        <v>0</v>
      </c>
      <c r="L53" s="42">
        <f>E53+G53+I53+K53</f>
        <v>0</v>
      </c>
    </row>
    <row r="54" spans="1:12" ht="15" x14ac:dyDescent="0.25">
      <c r="A54" s="54"/>
      <c r="B54" s="55"/>
      <c r="C54" s="56" t="s">
        <v>34</v>
      </c>
      <c r="D54" s="57"/>
      <c r="E54" s="58">
        <f>E53-E36-E31</f>
        <v>0</v>
      </c>
      <c r="F54" s="58"/>
      <c r="G54" s="58">
        <f>G53-G31-G36</f>
        <v>0</v>
      </c>
      <c r="H54" s="58"/>
      <c r="I54" s="58">
        <f>I53-I31-I36</f>
        <v>0</v>
      </c>
      <c r="J54" s="58"/>
      <c r="K54" s="58">
        <f>K53-K31-K36</f>
        <v>0</v>
      </c>
      <c r="L54" s="42">
        <f>E54+G54+I54+K54</f>
        <v>0</v>
      </c>
    </row>
    <row r="55" spans="1:12" ht="13.9" customHeight="1" x14ac:dyDescent="0.25">
      <c r="A55" s="17" t="s">
        <v>35</v>
      </c>
      <c r="B55" s="27"/>
      <c r="C55" s="28"/>
      <c r="D55" s="29"/>
      <c r="E55" s="12"/>
      <c r="F55" s="12"/>
      <c r="G55" s="12"/>
      <c r="H55" s="12"/>
      <c r="I55" s="12"/>
      <c r="J55" s="12"/>
      <c r="K55" s="12"/>
      <c r="L55" s="40"/>
    </row>
    <row r="56" spans="1:12" ht="12.75" x14ac:dyDescent="0.2">
      <c r="A56" s="3" t="s">
        <v>36</v>
      </c>
      <c r="B56" s="53">
        <v>0.48</v>
      </c>
      <c r="C56" s="14"/>
      <c r="D56" s="5"/>
      <c r="E56" s="16">
        <f>E54*B56</f>
        <v>0</v>
      </c>
      <c r="F56" s="16"/>
      <c r="G56" s="16">
        <f>B56*G54</f>
        <v>0</v>
      </c>
      <c r="H56" s="16"/>
      <c r="I56" s="16">
        <f>I54*B56</f>
        <v>0</v>
      </c>
      <c r="J56" s="16"/>
      <c r="K56" s="16">
        <f>K54*B56</f>
        <v>0</v>
      </c>
      <c r="L56" s="42">
        <f>E56+G56+I56+K56</f>
        <v>0</v>
      </c>
    </row>
    <row r="57" spans="1:12" ht="13.5" thickBot="1" x14ac:dyDescent="0.25">
      <c r="A57" s="3" t="s">
        <v>37</v>
      </c>
      <c r="B57" s="15"/>
      <c r="C57" s="14"/>
      <c r="D57" s="5"/>
      <c r="E57" s="16">
        <f>B57*(E53-E36)</f>
        <v>0</v>
      </c>
      <c r="F57" s="16"/>
      <c r="G57" s="16">
        <f>B57*(G53-G36)</f>
        <v>0</v>
      </c>
      <c r="H57" s="16"/>
      <c r="I57" s="16">
        <f>B57*(I53-I36)</f>
        <v>0</v>
      </c>
      <c r="J57" s="16"/>
      <c r="K57" s="16">
        <f>B57*(K53-K36)</f>
        <v>0</v>
      </c>
      <c r="L57" s="40"/>
    </row>
    <row r="58" spans="1:12" ht="16.5" thickBot="1" x14ac:dyDescent="0.3">
      <c r="A58" s="33" t="s">
        <v>38</v>
      </c>
      <c r="B58" s="34"/>
      <c r="C58" s="35"/>
      <c r="D58" s="36"/>
      <c r="E58" s="37">
        <f>E53+E56+E57</f>
        <v>0</v>
      </c>
      <c r="F58" s="38"/>
      <c r="G58" s="37">
        <f>G53+G56+G57</f>
        <v>0</v>
      </c>
      <c r="H58" s="38"/>
      <c r="I58" s="37">
        <f>I53+I56+I57</f>
        <v>0</v>
      </c>
      <c r="J58" s="38"/>
      <c r="K58" s="37">
        <f>K53+K56+K57</f>
        <v>0</v>
      </c>
      <c r="L58" s="43">
        <f>E58+G58+I58+K58</f>
        <v>0</v>
      </c>
    </row>
    <row r="59" spans="1:12" ht="15" thickBot="1" x14ac:dyDescent="0.25"/>
    <row r="60" spans="1:12" ht="15" thickBot="1" x14ac:dyDescent="0.25">
      <c r="A60" s="46" t="s">
        <v>39</v>
      </c>
      <c r="B60" s="45"/>
    </row>
    <row r="61" spans="1:12" ht="129" customHeight="1" x14ac:dyDescent="0.2">
      <c r="A61" s="104" t="s">
        <v>43</v>
      </c>
      <c r="B61" s="105">
        <v>0.24970000000000001</v>
      </c>
    </row>
    <row r="62" spans="1:12" ht="117.75" customHeight="1" x14ac:dyDescent="0.2">
      <c r="A62" s="106" t="s">
        <v>44</v>
      </c>
      <c r="B62" s="107">
        <v>0.16220000000000001</v>
      </c>
      <c r="K62" s="61" t="s">
        <v>40</v>
      </c>
      <c r="L62" s="59">
        <v>0</v>
      </c>
    </row>
    <row r="63" spans="1:12" ht="57" customHeight="1" thickBot="1" x14ac:dyDescent="0.25">
      <c r="A63" s="106" t="s">
        <v>45</v>
      </c>
      <c r="B63" s="107">
        <v>0</v>
      </c>
      <c r="K63" s="61"/>
      <c r="L63" s="59"/>
    </row>
    <row r="64" spans="1:12" ht="46.5" customHeight="1" thickBot="1" x14ac:dyDescent="0.25">
      <c r="A64" s="106" t="s">
        <v>41</v>
      </c>
      <c r="B64" s="107">
        <v>0.25850000000000001</v>
      </c>
      <c r="L64" s="60">
        <f>L58-L62</f>
        <v>0</v>
      </c>
    </row>
    <row r="65" spans="1:12" ht="50.25" customHeight="1" thickBot="1" x14ac:dyDescent="0.25">
      <c r="A65" s="108" t="s">
        <v>42</v>
      </c>
      <c r="B65" s="109">
        <v>4.5499999999999999E-2</v>
      </c>
      <c r="L65" s="62"/>
    </row>
  </sheetData>
  <sheetProtection insertRows="0" selectLockedCells="1"/>
  <mergeCells count="35">
    <mergeCell ref="A35:C35"/>
    <mergeCell ref="A24:C24"/>
    <mergeCell ref="A25:C25"/>
    <mergeCell ref="A26:C26"/>
    <mergeCell ref="B5:K5"/>
    <mergeCell ref="A27:C27"/>
    <mergeCell ref="A21:C21"/>
    <mergeCell ref="D6:E6"/>
    <mergeCell ref="F6:G6"/>
    <mergeCell ref="H6:I6"/>
    <mergeCell ref="J6:K6"/>
    <mergeCell ref="A31:C31"/>
    <mergeCell ref="A28:C28"/>
    <mergeCell ref="A30:C30"/>
    <mergeCell ref="A33:C33"/>
    <mergeCell ref="A34:C34"/>
    <mergeCell ref="A52:C52"/>
    <mergeCell ref="A44:C44"/>
    <mergeCell ref="A45:C45"/>
    <mergeCell ref="A48:C48"/>
    <mergeCell ref="A49:C49"/>
    <mergeCell ref="A50:C50"/>
    <mergeCell ref="A51:C51"/>
    <mergeCell ref="A46:C46"/>
    <mergeCell ref="A40:C40"/>
    <mergeCell ref="A41:C41"/>
    <mergeCell ref="A42:C42"/>
    <mergeCell ref="A36:C36"/>
    <mergeCell ref="A38:C38"/>
    <mergeCell ref="A39:C39"/>
    <mergeCell ref="A1:K1"/>
    <mergeCell ref="B2:K2"/>
    <mergeCell ref="B3:K3"/>
    <mergeCell ref="B4:K4"/>
    <mergeCell ref="A14:C14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4976-DF0A-4B67-A131-0ED50EE34B1B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A806-9072-4921-9DB6-D5662CC8E36C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D498A3AC-A3C6-42E9-84F2-A58E2AB6CBE4}"/>
</file>

<file path=customXml/itemProps2.xml><?xml version="1.0" encoding="utf-8"?>
<ds:datastoreItem xmlns:ds="http://schemas.openxmlformats.org/officeDocument/2006/customXml" ds:itemID="{17129890-87BF-408C-B14A-F81882AE9276}"/>
</file>

<file path=customXml/itemProps3.xml><?xml version="1.0" encoding="utf-8"?>
<ds:datastoreItem xmlns:ds="http://schemas.openxmlformats.org/officeDocument/2006/customXml" ds:itemID="{6CA23FB8-55A5-44DF-B359-815AD0882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